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90" windowWidth="27960" windowHeight="12600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J35" i="1"/>
  <c r="J3"/>
  <c r="J4"/>
  <c r="J5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2"/>
</calcChain>
</file>

<file path=xl/sharedStrings.xml><?xml version="1.0" encoding="utf-8"?>
<sst xmlns="http://schemas.openxmlformats.org/spreadsheetml/2006/main" count="300" uniqueCount="226">
  <si>
    <t>Indeks</t>
  </si>
  <si>
    <t>Packing</t>
  </si>
  <si>
    <t>EAN</t>
  </si>
  <si>
    <t>Nazwa towaru</t>
  </si>
  <si>
    <t>Wiek</t>
  </si>
  <si>
    <t>Miniatura</t>
  </si>
  <si>
    <t>Cena netto</t>
  </si>
  <si>
    <t>Zamawiana ilość</t>
  </si>
  <si>
    <t>Zdjęcie duże</t>
  </si>
  <si>
    <t>Szerokość opakowania (cm)</t>
  </si>
  <si>
    <t>Wysokość opakowania (cm)</t>
  </si>
  <si>
    <t>Głębokość opakowania (cm)</t>
  </si>
  <si>
    <t>Opis</t>
  </si>
  <si>
    <t>Wymagane baterie</t>
  </si>
  <si>
    <t>Płeć</t>
  </si>
  <si>
    <t>883-1  AN09</t>
  </si>
  <si>
    <t>24/48</t>
  </si>
  <si>
    <t>5JKPDHP*idacbc+</t>
  </si>
  <si>
    <t>NARZĘDZIA W WALIZCE 24/48</t>
  </si>
  <si>
    <t>3+</t>
  </si>
  <si>
    <t>5905375830212</t>
  </si>
  <si>
    <t>http://media.anek.com.pl/Zdjecia (500x500)/883-1-small.jpg</t>
  </si>
  <si>
    <t>chłopiec</t>
  </si>
  <si>
    <t>3688-K36A  AN09</t>
  </si>
  <si>
    <t>1/12</t>
  </si>
  <si>
    <t>5JKPDHP*idabdh+</t>
  </si>
  <si>
    <t>AUTO  R/C Z ŁADOWARKĄ</t>
  </si>
  <si>
    <t>6+</t>
  </si>
  <si>
    <t>5905375830137</t>
  </si>
  <si>
    <t>http://media.anek.com.pl/Zdjecia (500x500)/3688-K36A_1-small.jpg</t>
  </si>
  <si>
    <t>Auto - dołączony akumulator 1.6 V
Pilot - 2xAA niedołączone</t>
  </si>
  <si>
    <t>3688-K55A  AN09</t>
  </si>
  <si>
    <t>18/36</t>
  </si>
  <si>
    <t>5JKPDHP*idabee+</t>
  </si>
  <si>
    <t>AUTO LAMBORGHINI R/C Z ŁADOWARKĄ 18/36</t>
  </si>
  <si>
    <t>5905375830144</t>
  </si>
  <si>
    <t>http://media.anek.com.pl/Zdjecia (500x500)/3688-K55A_1-small.jpg</t>
  </si>
  <si>
    <t>Auto - dołączony akumulator 3.6 V
Pilot - 2xAA niedołączone</t>
  </si>
  <si>
    <t>3699-077  AN09</t>
  </si>
  <si>
    <t>6/12</t>
  </si>
  <si>
    <t>5JKPDHP*idabfb+</t>
  </si>
  <si>
    <t>AUTO STEROWANE R/C 6/12</t>
  </si>
  <si>
    <t>5905375830151</t>
  </si>
  <si>
    <t>http://media.anek.com.pl/Zdjecia (500x500)/3699-077_1-small.jpg</t>
  </si>
  <si>
    <t>636A  AN09</t>
  </si>
  <si>
    <t>1/18</t>
  </si>
  <si>
    <t>5JKPDHP*idajeg+</t>
  </si>
  <si>
    <t>AUTO STRAŻ NA RADIO 1/18</t>
  </si>
  <si>
    <t>5905375830946</t>
  </si>
  <si>
    <t>http://media.anek.com.pl/Zdjecia (500x500)/636A-small.jpg</t>
  </si>
  <si>
    <t>Auto - 3 x baterie AA Pilot - 2 x baterie AA o napięciu 1,5V Baterie niedołączone</t>
  </si>
  <si>
    <t>chłopcy</t>
  </si>
  <si>
    <t>2015-01A+  AN09</t>
  </si>
  <si>
    <t>6/144</t>
  </si>
  <si>
    <t>5JKPDHP*idabag+</t>
  </si>
  <si>
    <t>AUTKO Z NAPĘDEM 6/144</t>
  </si>
  <si>
    <t>18m+</t>
  </si>
  <si>
    <t>5905375830106</t>
  </si>
  <si>
    <t>http://media.anek.com.pl/Zdjecia (500x500)/2015-01A+-small.jpg</t>
  </si>
  <si>
    <t>553-1  AN09</t>
  </si>
  <si>
    <t>5JKPDHP*iccfgj+</t>
  </si>
  <si>
    <t>AUTO ZESTAW 24/48</t>
  </si>
  <si>
    <t>5905375822569</t>
  </si>
  <si>
    <t>http://media.anek.com.pl/Zdjecia (500x500)/553-1-small.jpg</t>
  </si>
  <si>
    <t>666-08K  AN09</t>
  </si>
  <si>
    <t>1/24</t>
  </si>
  <si>
    <t>5JKPDHP*idabjj+</t>
  </si>
  <si>
    <t>AUTO LAWETA 1/24</t>
  </si>
  <si>
    <t>5905375830199</t>
  </si>
  <si>
    <t>http://media.anek.com.pl/Zdjecia (500x500)/666-08K_1-small.jpg</t>
  </si>
  <si>
    <t>Z170  AN09</t>
  </si>
  <si>
    <t>5JKPDHP*idagbi+</t>
  </si>
  <si>
    <t>AUTO TERENOWE 24/48</t>
  </si>
  <si>
    <t>5905375830618</t>
  </si>
  <si>
    <t>http://media.anek.com.pl/Zdjecia (500x500)/Z170-small.jpg</t>
  </si>
  <si>
    <t>2018-05B+  AN09</t>
  </si>
  <si>
    <t>1/72</t>
  </si>
  <si>
    <t>5JKPDHP*idabbd+</t>
  </si>
  <si>
    <t>AUTO TRANSFORMUJĄCE 1/72</t>
  </si>
  <si>
    <t>5905375830113</t>
  </si>
  <si>
    <t>http://media.anek.com.pl/Zdjecia (500x500)/2018-05B+-small.jpg</t>
  </si>
  <si>
    <t>3-38  AN09</t>
  </si>
  <si>
    <t>12/24</t>
  </si>
  <si>
    <t>5JKPDHP*iceagi+</t>
  </si>
  <si>
    <t>POJAZD TRANSFORMUJĄCY12/24</t>
  </si>
  <si>
    <t>5905375824068</t>
  </si>
  <si>
    <t>http://media.anek.com.pl/Zdjecia (500x500)/3-38-small.jpg</t>
  </si>
  <si>
    <t>3 x AG13 1.5V - dołączone</t>
  </si>
  <si>
    <t>338-80  AN09</t>
  </si>
  <si>
    <t>36/72</t>
  </si>
  <si>
    <t>5JKPDHP*idaefi+</t>
  </si>
  <si>
    <t>POJAZD TRANSFORMUJĄCY 36/72</t>
  </si>
  <si>
    <t>5905375830458</t>
  </si>
  <si>
    <t>http://media.anek.com.pl/Zdjecia (500x500)/338-80_1-small.jpg</t>
  </si>
  <si>
    <t>306E  AN09</t>
  </si>
  <si>
    <t>24/96</t>
  </si>
  <si>
    <t>5JKPDHP*ibgfdh+</t>
  </si>
  <si>
    <t>GRZECHOTKA KLUCZYKI 24/96</t>
  </si>
  <si>
    <t>0m+</t>
  </si>
  <si>
    <t>5905375816537</t>
  </si>
  <si>
    <t>http://media.anek.com.pl/Zdjecia (500x500)/306E-small.jpg</t>
  </si>
  <si>
    <t>306E GRZECHOTKA KLUCZYKI_x000D_
_x000D_
Zabawka wykonana z kolorowego plastiku. Gra melodie, a kluczyki pełnią funkcję gryzaka i grzechotki._x000D_
_x000D_
SPECYFIKACJA_x000D_
•	Importer: Anek Zabawki_x000D_
•	Kod produktu: 306E_x000D_
•             Wiek: 0m+_x000D_
•             Baterie: 3xAG13 1.5V - dołączone_x000D_
•	Spełnia standardy bezpieczeństwa CE_x000D_
•	Zabawka przeznaczona dla dzieci od urodzenia</t>
  </si>
  <si>
    <t>3xAG13 1.5V - dołączone</t>
  </si>
  <si>
    <t>unisex</t>
  </si>
  <si>
    <t>G106  AN09</t>
  </si>
  <si>
    <t>6/108</t>
  </si>
  <si>
    <t>5JKPDHP*icheba+</t>
  </si>
  <si>
    <t>KULA Z PIŁECZKĄ 6/54/108</t>
  </si>
  <si>
    <t>5905375827410</t>
  </si>
  <si>
    <t>http://media.anek.com.pl/Zdjecia (500x500)/G106_0-small.jpg</t>
  </si>
  <si>
    <t>3 x LR44 1,5V dołączone</t>
  </si>
  <si>
    <t>5201  AN09</t>
  </si>
  <si>
    <t>5JKPDHP*idabgi+</t>
  </si>
  <si>
    <t>ŻELAZKO ZE SPRYSKIWACZEM 18/36</t>
  </si>
  <si>
    <t>5905375830168</t>
  </si>
  <si>
    <t>http://media.anek.com.pl/Zdjecia (500x500)/5201-small.jpg</t>
  </si>
  <si>
    <t>2xAA niedołączone</t>
  </si>
  <si>
    <t>dziewczynka</t>
  </si>
  <si>
    <t>5205  AN09</t>
  </si>
  <si>
    <t>5JKPDHP*idabhf+</t>
  </si>
  <si>
    <t>CZAJNIK Z WYŁĄCZNIKIEM 24/48</t>
  </si>
  <si>
    <t>5905375830175</t>
  </si>
  <si>
    <t>http://media.anek.com.pl/Zdjecia (500x500)/5205-small.jpg</t>
  </si>
  <si>
    <t>6005N  AN09</t>
  </si>
  <si>
    <t>5JKPDHP*idaejg+</t>
  </si>
  <si>
    <t>ŻELAZKO ZABAWKA 24/48</t>
  </si>
  <si>
    <t>5905375830496</t>
  </si>
  <si>
    <t>http://media.anek.com.pl/Zdjecia (500x500)/6005N_1-small.jpg</t>
  </si>
  <si>
    <t>1272AB  AN09</t>
  </si>
  <si>
    <t>5JKPDHP*idaaja+</t>
  </si>
  <si>
    <t>WARZYWA I OWOCE NA BLISTRZE 24/48</t>
  </si>
  <si>
    <t>5905375830090</t>
  </si>
  <si>
    <t>http://media.anek.com.pl/Zdjecia (500x500)/1272AB_1-small.jpg</t>
  </si>
  <si>
    <t>405B  AN09</t>
  </si>
  <si>
    <t>5JKPDHP*ibejbf+</t>
  </si>
  <si>
    <t>NACZYNIA W KOSZYKU 1/24</t>
  </si>
  <si>
    <t>5905375814915</t>
  </si>
  <si>
    <t>http://media.anek.com.pl/Zdjecia (500x500)/405B-small.jpg</t>
  </si>
  <si>
    <t xml:space="preserve">_x000D_
ZESTAW KUCHENNY RÓŻOWY 405B_x000D_
_x000D_
Plastikowe naczynia do zabawy w gotowanie pozwolą dziecku rozpocząć swoją przygodę ze sztuką gotowania. Stylowy zestaw naczyń wprowadzi dziecko w świat kuchennych arkanów pobudzając jego wyobraźnię. _x000D_
_x000D_
Zestaw wykonany z najwyższej jakości, nietoksycznego plastiku jest całkowicie bezpieczny dla użytkownika. Ponadto jest również bardzo trwały i wytrzymały na upadki oraz uderzenia, które w kuchni zawsze się zdarzają._x000D_
Zestaw składa się z koszyka, garnków, patelni, talerzy, kubków, miski i sztućcy._x000D_
Specyfikacja:_x000D_
_x000D_
Importer: Anek Sp. z o. o._x000D_
Kod: 405B_x000D_
Wiek: 3+_x000D_
Płeć: unisex_x000D_
_x000D_
</t>
  </si>
  <si>
    <t>338-328  AN09</t>
  </si>
  <si>
    <t>5JKPDHP*idabca+</t>
  </si>
  <si>
    <t>KORALIKI 24/48</t>
  </si>
  <si>
    <t>5905375830120</t>
  </si>
  <si>
    <t>http://media.anek.com.pl/Zdjecia (500x500)/338-328_1-small.jpg</t>
  </si>
  <si>
    <t>6033C  AN09</t>
  </si>
  <si>
    <t>48/96</t>
  </si>
  <si>
    <t>5JKPDHP*idafac+</t>
  </si>
  <si>
    <t>KORALIKI BIŻUTERIA 48/96</t>
  </si>
  <si>
    <t>5905375830502</t>
  </si>
  <si>
    <t>http://media.anek.com.pl/Zdjecia (500x500)/6033C_1-small.jpg</t>
  </si>
  <si>
    <t>SD169-252  AN09</t>
  </si>
  <si>
    <t>5JKPDHP*idacji+</t>
  </si>
  <si>
    <t>ZESTAW LEKARSKI W WALIZCE 12/24</t>
  </si>
  <si>
    <t>5905375830298</t>
  </si>
  <si>
    <t>http://media.anek.com.pl/Zdjecia (500x500)/SD169-252 (1)-small.jpg</t>
  </si>
  <si>
    <t>MIX 2 WZORÓW</t>
  </si>
  <si>
    <t>2xAG10 dołączone</t>
  </si>
  <si>
    <t>023P  AN09</t>
  </si>
  <si>
    <t>9/18</t>
  </si>
  <si>
    <t>5JKPDHP*icbbfj+</t>
  </si>
  <si>
    <t>KASA SKLEPOWA 9/18</t>
  </si>
  <si>
    <t>5905375821159</t>
  </si>
  <si>
    <t>http://media.anek.com.pl/Zdjecia (500x500)/023P (7)-small.jpg</t>
  </si>
  <si>
    <t xml:space="preserve">ANEK KASA SKLEPOWA + KOSZYK Z PRODUKTAMI 023P 3+_x000D_
Kod produktu: 023P_x000D_
_x000D_
Kasa idealna do zabawy w sklep, zakupy. W pudełku znajdziesz także koszyk z produktami oraz pieniążki i kartę._x000D_
Nauka przez zabawę: zabawa z dzieckiem w sklep może być okazją do wprowadzenia malucha w świat matematyki, czy wytłumaczenia czym jest praca, handel, zasady działania pieniędzy._x000D_
_x000D_
Funkcje:_x000D_
•	działający kalkulator w kasie,_x000D_
•	mikrofon (wzmacnia dźwięk),_x000D_
•	otwierana szuflada na pieniążki, zamykana na kluczyk,_x000D_
•	skaner (wydaje dźwięk, zapala światełko),_x000D_
•	ruchomy, przesuwany pas kasy,_x000D_
•	czytnik kart: przeciągnij kartę płatniczą na czytniku, a na kasie wyskoczy specjalna zakładka i zaświeci światełko._x000D_
_x000D_
Zawartość:_x000D_
•	1x kasa_x000D_
•	1x kluczyk do kasy_x000D_
•	1x koszyk na zakupy_x000D_
•	1x indyk_x000D_
•	1x zielona papryka_x000D_
•	1x kukurydza_x000D_
•	2x butelka wody_x000D_
•	1x ketchup_x000D_
•	1x mleko_x000D_
•	1x puszka mleka w proszku_x000D_
•	1x karta płatnicza_x000D_
•	7x banknot_x000D_
•	20x moneta_x000D_
_x000D_
Zabawa rozwija wyobraźnię i kreatywność._x000D_
Zabawka wymaga do działania 3 baterii AA 1.5V. Dołączono baterie testowe, które nie podlegają reklamacji._x000D_
_x000D_
SPECYFIKACJA_x000D_
•	Producent: Kunxing Plastic Toys Factory dla Anek Zabawki_x000D_
•	Kod produktu: 023P_x000D_
•	Efekty świetlne i dźwiękowe_x000D_
•	Komplet 39 elementów_x000D_
•	Zasilanie: 3x baterie AA 1.5V. Dołączono baterie testowe, które nie podlegają reklamacji._x000D_
•	Wymiary pudełka: 33 x 18,3 x 19 cm_x000D_
•	Zabawka przeznaczona dla dzieci od 3 lat_x000D_
</t>
  </si>
  <si>
    <t>3xAA 1.5V - dołączono baterie testowe, które nie podlegają reklamacji</t>
  </si>
  <si>
    <t>031N  AN09</t>
  </si>
  <si>
    <t>5JKPDHP*ibgjge+</t>
  </si>
  <si>
    <t>KASA SKLEPOWA 1/12</t>
  </si>
  <si>
    <t>5905375816964</t>
  </si>
  <si>
    <t>http://media.anek.com.pl/Zdjecia (500x500)/031N-small.jpg</t>
  </si>
  <si>
    <t>2 x AA 1.5V - nie dołączone</t>
  </si>
  <si>
    <t>6145G  AN09</t>
  </si>
  <si>
    <t>5JKPDHP*idabic+</t>
  </si>
  <si>
    <t>KASA 6/12</t>
  </si>
  <si>
    <t>5905375830182</t>
  </si>
  <si>
    <t>http://media.anek.com.pl/Zdjecia (500x500)/6145G_1-small.jpg</t>
  </si>
  <si>
    <t>9599B-1  AN09</t>
  </si>
  <si>
    <t>60/120</t>
  </si>
  <si>
    <t>5JKPDHP*idacdg+</t>
  </si>
  <si>
    <t>UBRANKA DLA LALEK 60/120</t>
  </si>
  <si>
    <t>5905375830236</t>
  </si>
  <si>
    <t>http://media.anek.com.pl/Zdjecia (500x500)/9599B-1_1-small.jpg</t>
  </si>
  <si>
    <t>9599B-4  AN09</t>
  </si>
  <si>
    <t>5JKPDHP*idaced+</t>
  </si>
  <si>
    <t>UBRANKA DLA LALEK 60-120</t>
  </si>
  <si>
    <t>5905375830243</t>
  </si>
  <si>
    <t>http://media.anek.com.pl/Zdjecia (500x500)/9599B-4_1-small.jpg</t>
  </si>
  <si>
    <t>2620  AN09</t>
  </si>
  <si>
    <t>1/48</t>
  </si>
  <si>
    <t>5JKPDHP*ibjbab+</t>
  </si>
  <si>
    <t>GRA SZACHY 1/48</t>
  </si>
  <si>
    <t>5905375819101</t>
  </si>
  <si>
    <t>http://media.anek.com.pl/Zdjecia (500x500)/2620-small.jpg</t>
  </si>
  <si>
    <t>568-40  AN09</t>
  </si>
  <si>
    <t>120/240</t>
  </si>
  <si>
    <t>5JKPDHP*idagih+</t>
  </si>
  <si>
    <t>KOSTKA UKŁADANKA 120/240</t>
  </si>
  <si>
    <t>5905375830687</t>
  </si>
  <si>
    <t>http://media.anek.com.pl/Zdjecia (500x500)/568-40_1-small.jpg</t>
  </si>
  <si>
    <t>A780-23  AN09</t>
  </si>
  <si>
    <t>12/288</t>
  </si>
  <si>
    <t>5JKPDHP*ichacb+</t>
  </si>
  <si>
    <t>PTASZEK NAKRĘCANY 12/144/288</t>
  </si>
  <si>
    <t>5905375827021</t>
  </si>
  <si>
    <t>http://media.anek.com.pl/Zdjecia (500x500)/A780-23_0-small.jpg</t>
  </si>
  <si>
    <t>804-4  AN09</t>
  </si>
  <si>
    <t>96/0</t>
  </si>
  <si>
    <t>5JKPDHP*idacaf+</t>
  </si>
  <si>
    <t>ZABAWKA DINOZAUR 48/96</t>
  </si>
  <si>
    <t>2+</t>
  </si>
  <si>
    <t>5905375830205</t>
  </si>
  <si>
    <t>http://media.anek.com.pl/Zdjecia (500x500)/804-4-small.jpg</t>
  </si>
  <si>
    <t>899-7D  AN09</t>
  </si>
  <si>
    <t>96/192</t>
  </si>
  <si>
    <t>5JKPDHP*idaccj+</t>
  </si>
  <si>
    <t>NAKRĘCANE ZWIERZĄTKA 96/192</t>
  </si>
  <si>
    <t>5905375830229</t>
  </si>
  <si>
    <t>http://media.anek.com.pl/Zdjecia (500x500)/899-7D_1-small.jpg</t>
  </si>
  <si>
    <t>2815N  AN09</t>
  </si>
  <si>
    <t>5JKPDHP*ibjdjc+</t>
  </si>
  <si>
    <t>KASA SKLEPOWA 6/12</t>
  </si>
  <si>
    <t>5905375819392</t>
  </si>
  <si>
    <t>http://media.anek.com.pl/Zdjecia (500x500)/2815N-small.jpg</t>
  </si>
  <si>
    <t>2xAA 1.5V - nie dołączone</t>
  </si>
  <si>
    <t>Wartość netto</t>
  </si>
  <si>
    <t>SUMA</t>
  </si>
</sst>
</file>

<file path=xl/styles.xml><?xml version="1.0" encoding="utf-8"?>
<styleSheet xmlns="http://schemas.openxmlformats.org/spreadsheetml/2006/main">
  <numFmts count="1">
    <numFmt numFmtId="164" formatCode="#,##0.00\ &quot;zł&quot;"/>
  </numFmts>
  <fonts count="8">
    <font>
      <sz val="11"/>
      <color theme="1"/>
      <name val="Czcionka tekstu podstawowego"/>
      <family val="2"/>
      <charset val="238"/>
    </font>
    <font>
      <sz val="11"/>
      <color theme="1"/>
      <name val="Century Gothic"/>
      <family val="2"/>
      <charset val="238"/>
    </font>
    <font>
      <b/>
      <sz val="11"/>
      <color theme="1"/>
      <name val="Century Gothic"/>
      <family val="2"/>
      <charset val="238"/>
    </font>
    <font>
      <b/>
      <sz val="26"/>
      <color theme="1"/>
      <name val="Century Gothic"/>
      <family val="2"/>
      <charset val="238"/>
    </font>
    <font>
      <b/>
      <sz val="13"/>
      <color theme="1"/>
      <name val="Century Gothic"/>
      <family val="2"/>
      <charset val="238"/>
    </font>
    <font>
      <sz val="48"/>
      <color theme="1"/>
      <name val="Code EAN13"/>
      <charset val="2"/>
    </font>
    <font>
      <u/>
      <sz val="9.9"/>
      <color theme="10"/>
      <name val="Czcionka tekstu podstawowego"/>
      <family val="2"/>
      <charset val="238"/>
    </font>
    <font>
      <b/>
      <sz val="18"/>
      <color rgb="FFFF0000"/>
      <name val="Century Gothic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24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center" vertical="center" wrapText="1"/>
    </xf>
    <xf numFmtId="1" fontId="4" fillId="2" borderId="2" xfId="0" applyNumberFormat="1" applyFont="1" applyFill="1" applyBorder="1" applyAlignment="1">
      <alignment horizontal="center" vertical="center" wrapText="1"/>
    </xf>
    <xf numFmtId="2" fontId="4" fillId="2" borderId="2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164" fontId="1" fillId="0" borderId="2" xfId="0" applyNumberFormat="1" applyFont="1" applyFill="1" applyBorder="1" applyAlignment="1">
      <alignment horizontal="center" vertical="center"/>
    </xf>
    <xf numFmtId="2" fontId="1" fillId="0" borderId="2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  <xf numFmtId="0" fontId="6" fillId="0" borderId="2" xfId="1" applyFill="1" applyBorder="1" applyAlignment="1" applyProtection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1" fontId="3" fillId="3" borderId="2" xfId="0" applyNumberFormat="1" applyFont="1" applyFill="1" applyBorder="1" applyAlignment="1">
      <alignment horizontal="center" vertical="center"/>
    </xf>
    <xf numFmtId="164" fontId="7" fillId="0" borderId="0" xfId="0" applyNumberFormat="1" applyFont="1" applyAlignment="1">
      <alignment horizontal="center" vertical="center"/>
    </xf>
    <xf numFmtId="0" fontId="7" fillId="0" borderId="1" xfId="0" applyFont="1" applyBorder="1" applyAlignment="1">
      <alignment horizontal="right" vertical="center"/>
    </xf>
  </cellXfs>
  <cellStyles count="2">
    <cellStyle name="Hiperłącze" xfId="1" builtinId="8"/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26" Type="http://schemas.openxmlformats.org/officeDocument/2006/relationships/image" Target="../media/image26.jpeg"/><Relationship Id="rId3" Type="http://schemas.openxmlformats.org/officeDocument/2006/relationships/image" Target="../media/image3.jpeg"/><Relationship Id="rId21" Type="http://schemas.openxmlformats.org/officeDocument/2006/relationships/image" Target="../media/image21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5" Type="http://schemas.openxmlformats.org/officeDocument/2006/relationships/image" Target="../media/image25.jpeg"/><Relationship Id="rId33" Type="http://schemas.openxmlformats.org/officeDocument/2006/relationships/image" Target="../media/image33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29" Type="http://schemas.openxmlformats.org/officeDocument/2006/relationships/image" Target="../media/image29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24" Type="http://schemas.openxmlformats.org/officeDocument/2006/relationships/image" Target="../media/image24.jpeg"/><Relationship Id="rId32" Type="http://schemas.openxmlformats.org/officeDocument/2006/relationships/image" Target="../media/image32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28" Type="http://schemas.openxmlformats.org/officeDocument/2006/relationships/image" Target="../media/image28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31" Type="http://schemas.openxmlformats.org/officeDocument/2006/relationships/image" Target="../media/image31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Relationship Id="rId27" Type="http://schemas.openxmlformats.org/officeDocument/2006/relationships/image" Target="../media/image27.jpeg"/><Relationship Id="rId30" Type="http://schemas.openxmlformats.org/officeDocument/2006/relationships/image" Target="../media/image30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25400</xdr:colOff>
      <xdr:row>26</xdr:row>
      <xdr:rowOff>25400</xdr:rowOff>
    </xdr:from>
    <xdr:to>
      <xdr:col>5</xdr:col>
      <xdr:colOff>1295400</xdr:colOff>
      <xdr:row>26</xdr:row>
      <xdr:rowOff>1295400</xdr:rowOff>
    </xdr:to>
    <xdr:pic>
      <xdr:nvPicPr>
        <xdr:cNvPr id="2" name="Obraz 1" descr="883-1-icon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378950" y="6254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12</xdr:row>
      <xdr:rowOff>25400</xdr:rowOff>
    </xdr:from>
    <xdr:to>
      <xdr:col>5</xdr:col>
      <xdr:colOff>1295400</xdr:colOff>
      <xdr:row>12</xdr:row>
      <xdr:rowOff>1295400</xdr:rowOff>
    </xdr:to>
    <xdr:pic>
      <xdr:nvPicPr>
        <xdr:cNvPr id="3" name="Obraz 2" descr="3688-K36A_1-icon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9378950" y="19589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13</xdr:row>
      <xdr:rowOff>25400</xdr:rowOff>
    </xdr:from>
    <xdr:to>
      <xdr:col>5</xdr:col>
      <xdr:colOff>1295400</xdr:colOff>
      <xdr:row>13</xdr:row>
      <xdr:rowOff>1295400</xdr:rowOff>
    </xdr:to>
    <xdr:pic>
      <xdr:nvPicPr>
        <xdr:cNvPr id="4" name="Obraz 3" descr="3688-K55A_1-icon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9378950" y="32924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14</xdr:row>
      <xdr:rowOff>25400</xdr:rowOff>
    </xdr:from>
    <xdr:to>
      <xdr:col>5</xdr:col>
      <xdr:colOff>1295400</xdr:colOff>
      <xdr:row>14</xdr:row>
      <xdr:rowOff>1295400</xdr:rowOff>
    </xdr:to>
    <xdr:pic>
      <xdr:nvPicPr>
        <xdr:cNvPr id="5" name="Obraz 4" descr="3699-077_1-icon.jp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9378950" y="46259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23</xdr:row>
      <xdr:rowOff>25400</xdr:rowOff>
    </xdr:from>
    <xdr:to>
      <xdr:col>5</xdr:col>
      <xdr:colOff>1295400</xdr:colOff>
      <xdr:row>23</xdr:row>
      <xdr:rowOff>1295400</xdr:rowOff>
    </xdr:to>
    <xdr:pic>
      <xdr:nvPicPr>
        <xdr:cNvPr id="6" name="Obraz 5" descr="636A-icon.jp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9378950" y="59594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4</xdr:row>
      <xdr:rowOff>25400</xdr:rowOff>
    </xdr:from>
    <xdr:to>
      <xdr:col>5</xdr:col>
      <xdr:colOff>1295400</xdr:colOff>
      <xdr:row>4</xdr:row>
      <xdr:rowOff>1295400</xdr:rowOff>
    </xdr:to>
    <xdr:pic>
      <xdr:nvPicPr>
        <xdr:cNvPr id="7" name="Obraz 6" descr="2015-01A+-icon.jpg"/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9378950" y="72929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18</xdr:row>
      <xdr:rowOff>25400</xdr:rowOff>
    </xdr:from>
    <xdr:to>
      <xdr:col>5</xdr:col>
      <xdr:colOff>1295400</xdr:colOff>
      <xdr:row>18</xdr:row>
      <xdr:rowOff>1295400</xdr:rowOff>
    </xdr:to>
    <xdr:pic>
      <xdr:nvPicPr>
        <xdr:cNvPr id="8" name="Obraz 7" descr="553-1-icon.jpg"/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9378950" y="86264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24</xdr:row>
      <xdr:rowOff>25400</xdr:rowOff>
    </xdr:from>
    <xdr:to>
      <xdr:col>5</xdr:col>
      <xdr:colOff>1295400</xdr:colOff>
      <xdr:row>24</xdr:row>
      <xdr:rowOff>1295400</xdr:rowOff>
    </xdr:to>
    <xdr:pic>
      <xdr:nvPicPr>
        <xdr:cNvPr id="9" name="Obraz 8" descr="666-08K_1-icon.jpg"/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9378950" y="99599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33</xdr:row>
      <xdr:rowOff>25400</xdr:rowOff>
    </xdr:from>
    <xdr:to>
      <xdr:col>5</xdr:col>
      <xdr:colOff>1295400</xdr:colOff>
      <xdr:row>33</xdr:row>
      <xdr:rowOff>1295400</xdr:rowOff>
    </xdr:to>
    <xdr:pic>
      <xdr:nvPicPr>
        <xdr:cNvPr id="10" name="Obraz 9" descr="Z170-icon.jpg"/>
        <xdr:cNvPicPr>
          <a:picLocks noChangeAspect="1"/>
        </xdr:cNvPicPr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>
          <a:off x="9378950" y="112934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5</xdr:row>
      <xdr:rowOff>25400</xdr:rowOff>
    </xdr:from>
    <xdr:to>
      <xdr:col>5</xdr:col>
      <xdr:colOff>1295400</xdr:colOff>
      <xdr:row>5</xdr:row>
      <xdr:rowOff>1295400</xdr:rowOff>
    </xdr:to>
    <xdr:pic>
      <xdr:nvPicPr>
        <xdr:cNvPr id="11" name="Obraz 10" descr="2018-05B+-icon.jpg"/>
        <xdr:cNvPicPr>
          <a:picLocks noChangeAspect="1"/>
        </xdr:cNvPicPr>
      </xdr:nvPicPr>
      <xdr:blipFill>
        <a:blip xmlns:r="http://schemas.openxmlformats.org/officeDocument/2006/relationships" r:embed="rId10" cstate="print"/>
        <a:stretch>
          <a:fillRect/>
        </a:stretch>
      </xdr:blipFill>
      <xdr:spPr>
        <a:xfrm>
          <a:off x="9378950" y="126269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9</xdr:row>
      <xdr:rowOff>25400</xdr:rowOff>
    </xdr:from>
    <xdr:to>
      <xdr:col>5</xdr:col>
      <xdr:colOff>1295400</xdr:colOff>
      <xdr:row>9</xdr:row>
      <xdr:rowOff>1295400</xdr:rowOff>
    </xdr:to>
    <xdr:pic>
      <xdr:nvPicPr>
        <xdr:cNvPr id="12" name="Obraz 11" descr="3-38-icon.jpg"/>
        <xdr:cNvPicPr>
          <a:picLocks noChangeAspect="1"/>
        </xdr:cNvPicPr>
      </xdr:nvPicPr>
      <xdr:blipFill>
        <a:blip xmlns:r="http://schemas.openxmlformats.org/officeDocument/2006/relationships" r:embed="rId11" cstate="print"/>
        <a:stretch>
          <a:fillRect/>
        </a:stretch>
      </xdr:blipFill>
      <xdr:spPr>
        <a:xfrm>
          <a:off x="9378950" y="139604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11</xdr:row>
      <xdr:rowOff>25400</xdr:rowOff>
    </xdr:from>
    <xdr:to>
      <xdr:col>5</xdr:col>
      <xdr:colOff>1295400</xdr:colOff>
      <xdr:row>11</xdr:row>
      <xdr:rowOff>1295400</xdr:rowOff>
    </xdr:to>
    <xdr:pic>
      <xdr:nvPicPr>
        <xdr:cNvPr id="13" name="Obraz 12" descr="338-80_1-icon.jpg"/>
        <xdr:cNvPicPr>
          <a:picLocks noChangeAspect="1"/>
        </xdr:cNvPicPr>
      </xdr:nvPicPr>
      <xdr:blipFill>
        <a:blip xmlns:r="http://schemas.openxmlformats.org/officeDocument/2006/relationships" r:embed="rId12" cstate="print"/>
        <a:stretch>
          <a:fillRect/>
        </a:stretch>
      </xdr:blipFill>
      <xdr:spPr>
        <a:xfrm>
          <a:off x="9378950" y="152939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8</xdr:row>
      <xdr:rowOff>25400</xdr:rowOff>
    </xdr:from>
    <xdr:to>
      <xdr:col>5</xdr:col>
      <xdr:colOff>1295400</xdr:colOff>
      <xdr:row>8</xdr:row>
      <xdr:rowOff>1295400</xdr:rowOff>
    </xdr:to>
    <xdr:pic>
      <xdr:nvPicPr>
        <xdr:cNvPr id="14" name="Obraz 13" descr="306E-icon.jpg"/>
        <xdr:cNvPicPr>
          <a:picLocks noChangeAspect="1"/>
        </xdr:cNvPicPr>
      </xdr:nvPicPr>
      <xdr:blipFill>
        <a:blip xmlns:r="http://schemas.openxmlformats.org/officeDocument/2006/relationships" r:embed="rId13" cstate="print"/>
        <a:stretch>
          <a:fillRect/>
        </a:stretch>
      </xdr:blipFill>
      <xdr:spPr>
        <a:xfrm>
          <a:off x="9378950" y="166274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31</xdr:row>
      <xdr:rowOff>25400</xdr:rowOff>
    </xdr:from>
    <xdr:to>
      <xdr:col>5</xdr:col>
      <xdr:colOff>1295400</xdr:colOff>
      <xdr:row>31</xdr:row>
      <xdr:rowOff>1295400</xdr:rowOff>
    </xdr:to>
    <xdr:pic>
      <xdr:nvPicPr>
        <xdr:cNvPr id="15" name="Obraz 14" descr="G106_0-icon.jpg"/>
        <xdr:cNvPicPr>
          <a:picLocks noChangeAspect="1"/>
        </xdr:cNvPicPr>
      </xdr:nvPicPr>
      <xdr:blipFill>
        <a:blip xmlns:r="http://schemas.openxmlformats.org/officeDocument/2006/relationships" r:embed="rId14" cstate="print"/>
        <a:stretch>
          <a:fillRect/>
        </a:stretch>
      </xdr:blipFill>
      <xdr:spPr>
        <a:xfrm>
          <a:off x="9378950" y="179609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16</xdr:row>
      <xdr:rowOff>25400</xdr:rowOff>
    </xdr:from>
    <xdr:to>
      <xdr:col>5</xdr:col>
      <xdr:colOff>1295400</xdr:colOff>
      <xdr:row>16</xdr:row>
      <xdr:rowOff>1295400</xdr:rowOff>
    </xdr:to>
    <xdr:pic>
      <xdr:nvPicPr>
        <xdr:cNvPr id="16" name="Obraz 15" descr="5201-icon.jpg"/>
        <xdr:cNvPicPr>
          <a:picLocks noChangeAspect="1"/>
        </xdr:cNvPicPr>
      </xdr:nvPicPr>
      <xdr:blipFill>
        <a:blip xmlns:r="http://schemas.openxmlformats.org/officeDocument/2006/relationships" r:embed="rId15" cstate="print"/>
        <a:stretch>
          <a:fillRect/>
        </a:stretch>
      </xdr:blipFill>
      <xdr:spPr>
        <a:xfrm>
          <a:off x="9378950" y="192944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17</xdr:row>
      <xdr:rowOff>25400</xdr:rowOff>
    </xdr:from>
    <xdr:to>
      <xdr:col>5</xdr:col>
      <xdr:colOff>1295400</xdr:colOff>
      <xdr:row>17</xdr:row>
      <xdr:rowOff>1295400</xdr:rowOff>
    </xdr:to>
    <xdr:pic>
      <xdr:nvPicPr>
        <xdr:cNvPr id="17" name="Obraz 16" descr="5205-icon.jpg"/>
        <xdr:cNvPicPr>
          <a:picLocks noChangeAspect="1"/>
        </xdr:cNvPicPr>
      </xdr:nvPicPr>
      <xdr:blipFill>
        <a:blip xmlns:r="http://schemas.openxmlformats.org/officeDocument/2006/relationships" r:embed="rId16" cstate="print"/>
        <a:stretch>
          <a:fillRect/>
        </a:stretch>
      </xdr:blipFill>
      <xdr:spPr>
        <a:xfrm>
          <a:off x="9378950" y="206279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20</xdr:row>
      <xdr:rowOff>25400</xdr:rowOff>
    </xdr:from>
    <xdr:to>
      <xdr:col>5</xdr:col>
      <xdr:colOff>1295400</xdr:colOff>
      <xdr:row>20</xdr:row>
      <xdr:rowOff>1295400</xdr:rowOff>
    </xdr:to>
    <xdr:pic>
      <xdr:nvPicPr>
        <xdr:cNvPr id="18" name="Obraz 17" descr="6005N_1-icon.jpg"/>
        <xdr:cNvPicPr>
          <a:picLocks noChangeAspect="1"/>
        </xdr:cNvPicPr>
      </xdr:nvPicPr>
      <xdr:blipFill>
        <a:blip xmlns:r="http://schemas.openxmlformats.org/officeDocument/2006/relationships" r:embed="rId17" cstate="print"/>
        <a:stretch>
          <a:fillRect/>
        </a:stretch>
      </xdr:blipFill>
      <xdr:spPr>
        <a:xfrm>
          <a:off x="9378950" y="219614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3</xdr:row>
      <xdr:rowOff>25400</xdr:rowOff>
    </xdr:from>
    <xdr:to>
      <xdr:col>5</xdr:col>
      <xdr:colOff>1295400</xdr:colOff>
      <xdr:row>3</xdr:row>
      <xdr:rowOff>1295400</xdr:rowOff>
    </xdr:to>
    <xdr:pic>
      <xdr:nvPicPr>
        <xdr:cNvPr id="19" name="Obraz 18" descr="1272AB_1-icon.jpg"/>
        <xdr:cNvPicPr>
          <a:picLocks noChangeAspect="1"/>
        </xdr:cNvPicPr>
      </xdr:nvPicPr>
      <xdr:blipFill>
        <a:blip xmlns:r="http://schemas.openxmlformats.org/officeDocument/2006/relationships" r:embed="rId18" cstate="print"/>
        <a:stretch>
          <a:fillRect/>
        </a:stretch>
      </xdr:blipFill>
      <xdr:spPr>
        <a:xfrm>
          <a:off x="9378950" y="232949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15</xdr:row>
      <xdr:rowOff>25400</xdr:rowOff>
    </xdr:from>
    <xdr:to>
      <xdr:col>5</xdr:col>
      <xdr:colOff>1295400</xdr:colOff>
      <xdr:row>15</xdr:row>
      <xdr:rowOff>1295400</xdr:rowOff>
    </xdr:to>
    <xdr:pic>
      <xdr:nvPicPr>
        <xdr:cNvPr id="20" name="Obraz 19" descr="405B-icon.jpg"/>
        <xdr:cNvPicPr>
          <a:picLocks noChangeAspect="1"/>
        </xdr:cNvPicPr>
      </xdr:nvPicPr>
      <xdr:blipFill>
        <a:blip xmlns:r="http://schemas.openxmlformats.org/officeDocument/2006/relationships" r:embed="rId19" cstate="print"/>
        <a:stretch>
          <a:fillRect/>
        </a:stretch>
      </xdr:blipFill>
      <xdr:spPr>
        <a:xfrm>
          <a:off x="9378950" y="246284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10</xdr:row>
      <xdr:rowOff>25400</xdr:rowOff>
    </xdr:from>
    <xdr:to>
      <xdr:col>5</xdr:col>
      <xdr:colOff>1295400</xdr:colOff>
      <xdr:row>10</xdr:row>
      <xdr:rowOff>1295400</xdr:rowOff>
    </xdr:to>
    <xdr:pic>
      <xdr:nvPicPr>
        <xdr:cNvPr id="21" name="Obraz 20" descr="338-328_1-icon.jpg"/>
        <xdr:cNvPicPr>
          <a:picLocks noChangeAspect="1"/>
        </xdr:cNvPicPr>
      </xdr:nvPicPr>
      <xdr:blipFill>
        <a:blip xmlns:r="http://schemas.openxmlformats.org/officeDocument/2006/relationships" r:embed="rId20" cstate="print"/>
        <a:stretch>
          <a:fillRect/>
        </a:stretch>
      </xdr:blipFill>
      <xdr:spPr>
        <a:xfrm>
          <a:off x="9378950" y="259619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21</xdr:row>
      <xdr:rowOff>25400</xdr:rowOff>
    </xdr:from>
    <xdr:to>
      <xdr:col>5</xdr:col>
      <xdr:colOff>1295400</xdr:colOff>
      <xdr:row>21</xdr:row>
      <xdr:rowOff>1295400</xdr:rowOff>
    </xdr:to>
    <xdr:pic>
      <xdr:nvPicPr>
        <xdr:cNvPr id="22" name="Obraz 21" descr="6033C_1-icon.jpg"/>
        <xdr:cNvPicPr>
          <a:picLocks noChangeAspect="1"/>
        </xdr:cNvPicPr>
      </xdr:nvPicPr>
      <xdr:blipFill>
        <a:blip xmlns:r="http://schemas.openxmlformats.org/officeDocument/2006/relationships" r:embed="rId21" cstate="print"/>
        <a:stretch>
          <a:fillRect/>
        </a:stretch>
      </xdr:blipFill>
      <xdr:spPr>
        <a:xfrm>
          <a:off x="9378950" y="272954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32</xdr:row>
      <xdr:rowOff>25400</xdr:rowOff>
    </xdr:from>
    <xdr:to>
      <xdr:col>5</xdr:col>
      <xdr:colOff>1295400</xdr:colOff>
      <xdr:row>32</xdr:row>
      <xdr:rowOff>1295400</xdr:rowOff>
    </xdr:to>
    <xdr:pic>
      <xdr:nvPicPr>
        <xdr:cNvPr id="23" name="Obraz 22" descr="SD169-252%20(1)-icon.jpg"/>
        <xdr:cNvPicPr>
          <a:picLocks noChangeAspect="1"/>
        </xdr:cNvPicPr>
      </xdr:nvPicPr>
      <xdr:blipFill>
        <a:blip xmlns:r="http://schemas.openxmlformats.org/officeDocument/2006/relationships" r:embed="rId22" cstate="print"/>
        <a:stretch>
          <a:fillRect/>
        </a:stretch>
      </xdr:blipFill>
      <xdr:spPr>
        <a:xfrm>
          <a:off x="9378950" y="286289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1</xdr:row>
      <xdr:rowOff>25400</xdr:rowOff>
    </xdr:from>
    <xdr:to>
      <xdr:col>5</xdr:col>
      <xdr:colOff>1295400</xdr:colOff>
      <xdr:row>1</xdr:row>
      <xdr:rowOff>1295400</xdr:rowOff>
    </xdr:to>
    <xdr:pic>
      <xdr:nvPicPr>
        <xdr:cNvPr id="24" name="Obraz 23" descr="023P%20(7)-icon.jpg"/>
        <xdr:cNvPicPr>
          <a:picLocks noChangeAspect="1"/>
        </xdr:cNvPicPr>
      </xdr:nvPicPr>
      <xdr:blipFill>
        <a:blip xmlns:r="http://schemas.openxmlformats.org/officeDocument/2006/relationships" r:embed="rId23" cstate="print"/>
        <a:stretch>
          <a:fillRect/>
        </a:stretch>
      </xdr:blipFill>
      <xdr:spPr>
        <a:xfrm>
          <a:off x="9378950" y="299624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2</xdr:row>
      <xdr:rowOff>25400</xdr:rowOff>
    </xdr:from>
    <xdr:to>
      <xdr:col>5</xdr:col>
      <xdr:colOff>1295400</xdr:colOff>
      <xdr:row>2</xdr:row>
      <xdr:rowOff>1295400</xdr:rowOff>
    </xdr:to>
    <xdr:pic>
      <xdr:nvPicPr>
        <xdr:cNvPr id="25" name="Obraz 24" descr="031N-icon.jpg"/>
        <xdr:cNvPicPr>
          <a:picLocks noChangeAspect="1"/>
        </xdr:cNvPicPr>
      </xdr:nvPicPr>
      <xdr:blipFill>
        <a:blip xmlns:r="http://schemas.openxmlformats.org/officeDocument/2006/relationships" r:embed="rId24" cstate="print"/>
        <a:stretch>
          <a:fillRect/>
        </a:stretch>
      </xdr:blipFill>
      <xdr:spPr>
        <a:xfrm>
          <a:off x="9378950" y="312959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22</xdr:row>
      <xdr:rowOff>25400</xdr:rowOff>
    </xdr:from>
    <xdr:to>
      <xdr:col>5</xdr:col>
      <xdr:colOff>1295400</xdr:colOff>
      <xdr:row>22</xdr:row>
      <xdr:rowOff>1295400</xdr:rowOff>
    </xdr:to>
    <xdr:pic>
      <xdr:nvPicPr>
        <xdr:cNvPr id="26" name="Obraz 25" descr="6145G_1-icon.jpg"/>
        <xdr:cNvPicPr>
          <a:picLocks noChangeAspect="1"/>
        </xdr:cNvPicPr>
      </xdr:nvPicPr>
      <xdr:blipFill>
        <a:blip xmlns:r="http://schemas.openxmlformats.org/officeDocument/2006/relationships" r:embed="rId25" cstate="print"/>
        <a:stretch>
          <a:fillRect/>
        </a:stretch>
      </xdr:blipFill>
      <xdr:spPr>
        <a:xfrm>
          <a:off x="9378950" y="326294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28</xdr:row>
      <xdr:rowOff>25400</xdr:rowOff>
    </xdr:from>
    <xdr:to>
      <xdr:col>5</xdr:col>
      <xdr:colOff>1295400</xdr:colOff>
      <xdr:row>28</xdr:row>
      <xdr:rowOff>1295400</xdr:rowOff>
    </xdr:to>
    <xdr:pic>
      <xdr:nvPicPr>
        <xdr:cNvPr id="27" name="Obraz 26" descr="9599B-1_1-icon.jpg"/>
        <xdr:cNvPicPr>
          <a:picLocks noChangeAspect="1"/>
        </xdr:cNvPicPr>
      </xdr:nvPicPr>
      <xdr:blipFill>
        <a:blip xmlns:r="http://schemas.openxmlformats.org/officeDocument/2006/relationships" r:embed="rId26" cstate="print"/>
        <a:stretch>
          <a:fillRect/>
        </a:stretch>
      </xdr:blipFill>
      <xdr:spPr>
        <a:xfrm>
          <a:off x="9378950" y="339629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29</xdr:row>
      <xdr:rowOff>25400</xdr:rowOff>
    </xdr:from>
    <xdr:to>
      <xdr:col>5</xdr:col>
      <xdr:colOff>1295400</xdr:colOff>
      <xdr:row>29</xdr:row>
      <xdr:rowOff>1295400</xdr:rowOff>
    </xdr:to>
    <xdr:pic>
      <xdr:nvPicPr>
        <xdr:cNvPr id="28" name="Obraz 27" descr="9599B-4_1-icon.jpg"/>
        <xdr:cNvPicPr>
          <a:picLocks noChangeAspect="1"/>
        </xdr:cNvPicPr>
      </xdr:nvPicPr>
      <xdr:blipFill>
        <a:blip xmlns:r="http://schemas.openxmlformats.org/officeDocument/2006/relationships" r:embed="rId27" cstate="print"/>
        <a:stretch>
          <a:fillRect/>
        </a:stretch>
      </xdr:blipFill>
      <xdr:spPr>
        <a:xfrm>
          <a:off x="9378950" y="352964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6</xdr:row>
      <xdr:rowOff>25400</xdr:rowOff>
    </xdr:from>
    <xdr:to>
      <xdr:col>5</xdr:col>
      <xdr:colOff>1295400</xdr:colOff>
      <xdr:row>6</xdr:row>
      <xdr:rowOff>1295400</xdr:rowOff>
    </xdr:to>
    <xdr:pic>
      <xdr:nvPicPr>
        <xdr:cNvPr id="29" name="Obraz 28" descr="2620-icon.jpg"/>
        <xdr:cNvPicPr>
          <a:picLocks noChangeAspect="1"/>
        </xdr:cNvPicPr>
      </xdr:nvPicPr>
      <xdr:blipFill>
        <a:blip xmlns:r="http://schemas.openxmlformats.org/officeDocument/2006/relationships" r:embed="rId28" cstate="print"/>
        <a:stretch>
          <a:fillRect/>
        </a:stretch>
      </xdr:blipFill>
      <xdr:spPr>
        <a:xfrm>
          <a:off x="9378950" y="366299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19</xdr:row>
      <xdr:rowOff>25400</xdr:rowOff>
    </xdr:from>
    <xdr:to>
      <xdr:col>5</xdr:col>
      <xdr:colOff>1295400</xdr:colOff>
      <xdr:row>19</xdr:row>
      <xdr:rowOff>1295400</xdr:rowOff>
    </xdr:to>
    <xdr:pic>
      <xdr:nvPicPr>
        <xdr:cNvPr id="30" name="Obraz 29" descr="568-40_1-icon.jpg"/>
        <xdr:cNvPicPr>
          <a:picLocks noChangeAspect="1"/>
        </xdr:cNvPicPr>
      </xdr:nvPicPr>
      <xdr:blipFill>
        <a:blip xmlns:r="http://schemas.openxmlformats.org/officeDocument/2006/relationships" r:embed="rId29" cstate="print"/>
        <a:stretch>
          <a:fillRect/>
        </a:stretch>
      </xdr:blipFill>
      <xdr:spPr>
        <a:xfrm>
          <a:off x="9378950" y="379634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30</xdr:row>
      <xdr:rowOff>25400</xdr:rowOff>
    </xdr:from>
    <xdr:to>
      <xdr:col>5</xdr:col>
      <xdr:colOff>1295400</xdr:colOff>
      <xdr:row>30</xdr:row>
      <xdr:rowOff>1295400</xdr:rowOff>
    </xdr:to>
    <xdr:pic>
      <xdr:nvPicPr>
        <xdr:cNvPr id="31" name="Obraz 30" descr="A780-23_0-icon.jpg"/>
        <xdr:cNvPicPr>
          <a:picLocks noChangeAspect="1"/>
        </xdr:cNvPicPr>
      </xdr:nvPicPr>
      <xdr:blipFill>
        <a:blip xmlns:r="http://schemas.openxmlformats.org/officeDocument/2006/relationships" r:embed="rId30" cstate="print"/>
        <a:stretch>
          <a:fillRect/>
        </a:stretch>
      </xdr:blipFill>
      <xdr:spPr>
        <a:xfrm>
          <a:off x="9378950" y="392969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25</xdr:row>
      <xdr:rowOff>25400</xdr:rowOff>
    </xdr:from>
    <xdr:to>
      <xdr:col>5</xdr:col>
      <xdr:colOff>1295400</xdr:colOff>
      <xdr:row>25</xdr:row>
      <xdr:rowOff>1295400</xdr:rowOff>
    </xdr:to>
    <xdr:pic>
      <xdr:nvPicPr>
        <xdr:cNvPr id="32" name="Obraz 31" descr="804-4-icon.jpg"/>
        <xdr:cNvPicPr>
          <a:picLocks noChangeAspect="1"/>
        </xdr:cNvPicPr>
      </xdr:nvPicPr>
      <xdr:blipFill>
        <a:blip xmlns:r="http://schemas.openxmlformats.org/officeDocument/2006/relationships" r:embed="rId31" cstate="print"/>
        <a:stretch>
          <a:fillRect/>
        </a:stretch>
      </xdr:blipFill>
      <xdr:spPr>
        <a:xfrm>
          <a:off x="9378950" y="406304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27</xdr:row>
      <xdr:rowOff>25400</xdr:rowOff>
    </xdr:from>
    <xdr:to>
      <xdr:col>5</xdr:col>
      <xdr:colOff>1295400</xdr:colOff>
      <xdr:row>27</xdr:row>
      <xdr:rowOff>1295400</xdr:rowOff>
    </xdr:to>
    <xdr:pic>
      <xdr:nvPicPr>
        <xdr:cNvPr id="33" name="Obraz 32" descr="899-7D_1-icon.jpg"/>
        <xdr:cNvPicPr>
          <a:picLocks noChangeAspect="1"/>
        </xdr:cNvPicPr>
      </xdr:nvPicPr>
      <xdr:blipFill>
        <a:blip xmlns:r="http://schemas.openxmlformats.org/officeDocument/2006/relationships" r:embed="rId32" cstate="print"/>
        <a:stretch>
          <a:fillRect/>
        </a:stretch>
      </xdr:blipFill>
      <xdr:spPr>
        <a:xfrm>
          <a:off x="9378950" y="419639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7</xdr:row>
      <xdr:rowOff>25400</xdr:rowOff>
    </xdr:from>
    <xdr:to>
      <xdr:col>5</xdr:col>
      <xdr:colOff>1295400</xdr:colOff>
      <xdr:row>7</xdr:row>
      <xdr:rowOff>1295400</xdr:rowOff>
    </xdr:to>
    <xdr:pic>
      <xdr:nvPicPr>
        <xdr:cNvPr id="34" name="Obraz 33" descr="2815N-icon.jpg"/>
        <xdr:cNvPicPr>
          <a:picLocks noChangeAspect="1"/>
        </xdr:cNvPicPr>
      </xdr:nvPicPr>
      <xdr:blipFill>
        <a:blip xmlns:r="http://schemas.openxmlformats.org/officeDocument/2006/relationships" r:embed="rId33" cstate="print"/>
        <a:stretch>
          <a:fillRect/>
        </a:stretch>
      </xdr:blipFill>
      <xdr:spPr>
        <a:xfrm>
          <a:off x="9378950" y="43297475"/>
          <a:ext cx="1270000" cy="127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media.anek.com.pl/Zdjecia%20(500x500)/666-08K_1-small.jpg" TargetMode="External"/><Relationship Id="rId13" Type="http://schemas.openxmlformats.org/officeDocument/2006/relationships/hyperlink" Target="http://media.anek.com.pl/Zdjecia%20(500x500)/306E-small.jpg" TargetMode="External"/><Relationship Id="rId18" Type="http://schemas.openxmlformats.org/officeDocument/2006/relationships/hyperlink" Target="http://media.anek.com.pl/Zdjecia%20(500x500)/1272AB_1-small.jpg" TargetMode="External"/><Relationship Id="rId26" Type="http://schemas.openxmlformats.org/officeDocument/2006/relationships/hyperlink" Target="http://media.anek.com.pl/Zdjecia%20(500x500)/9599B-1_1-small.jpg" TargetMode="External"/><Relationship Id="rId3" Type="http://schemas.openxmlformats.org/officeDocument/2006/relationships/hyperlink" Target="http://media.anek.com.pl/Zdjecia%20(500x500)/3688-K55A_1-small.jpg" TargetMode="External"/><Relationship Id="rId21" Type="http://schemas.openxmlformats.org/officeDocument/2006/relationships/hyperlink" Target="http://media.anek.com.pl/Zdjecia%20(500x500)/6033C_1-small.jpg" TargetMode="External"/><Relationship Id="rId34" Type="http://schemas.openxmlformats.org/officeDocument/2006/relationships/printerSettings" Target="../printerSettings/printerSettings1.bin"/><Relationship Id="rId7" Type="http://schemas.openxmlformats.org/officeDocument/2006/relationships/hyperlink" Target="http://media.anek.com.pl/Zdjecia%20(500x500)/553-1-small.jpg" TargetMode="External"/><Relationship Id="rId12" Type="http://schemas.openxmlformats.org/officeDocument/2006/relationships/hyperlink" Target="http://media.anek.com.pl/Zdjecia%20(500x500)/338-80_1-small.jpg" TargetMode="External"/><Relationship Id="rId17" Type="http://schemas.openxmlformats.org/officeDocument/2006/relationships/hyperlink" Target="http://media.anek.com.pl/Zdjecia%20(500x500)/6005N_1-small.jpg" TargetMode="External"/><Relationship Id="rId25" Type="http://schemas.openxmlformats.org/officeDocument/2006/relationships/hyperlink" Target="http://media.anek.com.pl/Zdjecia%20(500x500)/6145G_1-small.jpg" TargetMode="External"/><Relationship Id="rId33" Type="http://schemas.openxmlformats.org/officeDocument/2006/relationships/hyperlink" Target="http://media.anek.com.pl/Zdjecia%20(500x500)/2815N-small.jpg" TargetMode="External"/><Relationship Id="rId2" Type="http://schemas.openxmlformats.org/officeDocument/2006/relationships/hyperlink" Target="http://media.anek.com.pl/Zdjecia%20(500x500)/3688-K36A_1-small.jpg" TargetMode="External"/><Relationship Id="rId16" Type="http://schemas.openxmlformats.org/officeDocument/2006/relationships/hyperlink" Target="http://media.anek.com.pl/Zdjecia%20(500x500)/5205-small.jpg" TargetMode="External"/><Relationship Id="rId20" Type="http://schemas.openxmlformats.org/officeDocument/2006/relationships/hyperlink" Target="http://media.anek.com.pl/Zdjecia%20(500x500)/338-328_1-small.jpg" TargetMode="External"/><Relationship Id="rId29" Type="http://schemas.openxmlformats.org/officeDocument/2006/relationships/hyperlink" Target="http://media.anek.com.pl/Zdjecia%20(500x500)/568-40_1-small.jpg" TargetMode="External"/><Relationship Id="rId1" Type="http://schemas.openxmlformats.org/officeDocument/2006/relationships/hyperlink" Target="http://media.anek.com.pl/Zdjecia%20(500x500)/883-1-small.jpg" TargetMode="External"/><Relationship Id="rId6" Type="http://schemas.openxmlformats.org/officeDocument/2006/relationships/hyperlink" Target="http://media.anek.com.pl/Zdjecia%20(500x500)/2015-01A+-small.jpg" TargetMode="External"/><Relationship Id="rId11" Type="http://schemas.openxmlformats.org/officeDocument/2006/relationships/hyperlink" Target="http://media.anek.com.pl/Zdjecia%20(500x500)/3-38-small.jpg" TargetMode="External"/><Relationship Id="rId24" Type="http://schemas.openxmlformats.org/officeDocument/2006/relationships/hyperlink" Target="http://media.anek.com.pl/Zdjecia%20(500x500)/031N-small.jpg" TargetMode="External"/><Relationship Id="rId32" Type="http://schemas.openxmlformats.org/officeDocument/2006/relationships/hyperlink" Target="http://media.anek.com.pl/Zdjecia%20(500x500)/899-7D_1-small.jpg" TargetMode="External"/><Relationship Id="rId5" Type="http://schemas.openxmlformats.org/officeDocument/2006/relationships/hyperlink" Target="http://media.anek.com.pl/Zdjecia%20(500x500)/636A-small.jpg" TargetMode="External"/><Relationship Id="rId15" Type="http://schemas.openxmlformats.org/officeDocument/2006/relationships/hyperlink" Target="http://media.anek.com.pl/Zdjecia%20(500x500)/5201-small.jpg" TargetMode="External"/><Relationship Id="rId23" Type="http://schemas.openxmlformats.org/officeDocument/2006/relationships/hyperlink" Target="http://media.anek.com.pl/Zdjecia%20(500x500)/023P%20(7)-small.jpg" TargetMode="External"/><Relationship Id="rId28" Type="http://schemas.openxmlformats.org/officeDocument/2006/relationships/hyperlink" Target="http://media.anek.com.pl/Zdjecia%20(500x500)/2620-small.jpg" TargetMode="External"/><Relationship Id="rId10" Type="http://schemas.openxmlformats.org/officeDocument/2006/relationships/hyperlink" Target="http://media.anek.com.pl/Zdjecia%20(500x500)/2018-05B+-small.jpg" TargetMode="External"/><Relationship Id="rId19" Type="http://schemas.openxmlformats.org/officeDocument/2006/relationships/hyperlink" Target="http://media.anek.com.pl/Zdjecia%20(500x500)/405B-small.jpg" TargetMode="External"/><Relationship Id="rId31" Type="http://schemas.openxmlformats.org/officeDocument/2006/relationships/hyperlink" Target="http://media.anek.com.pl/Zdjecia%20(500x500)/804-4-small.jpg" TargetMode="External"/><Relationship Id="rId4" Type="http://schemas.openxmlformats.org/officeDocument/2006/relationships/hyperlink" Target="http://media.anek.com.pl/Zdjecia%20(500x500)/3699-077_1-small.jpg" TargetMode="External"/><Relationship Id="rId9" Type="http://schemas.openxmlformats.org/officeDocument/2006/relationships/hyperlink" Target="http://media.anek.com.pl/Zdjecia%20(500x500)/Z170-small.jpg" TargetMode="External"/><Relationship Id="rId14" Type="http://schemas.openxmlformats.org/officeDocument/2006/relationships/hyperlink" Target="http://media.anek.com.pl/Zdjecia%20(500x500)/G106_0-small.jpg" TargetMode="External"/><Relationship Id="rId22" Type="http://schemas.openxmlformats.org/officeDocument/2006/relationships/hyperlink" Target="http://media.anek.com.pl/Zdjecia%20(500x500)/SD169-252%20(1)-small.jpg" TargetMode="External"/><Relationship Id="rId27" Type="http://schemas.openxmlformats.org/officeDocument/2006/relationships/hyperlink" Target="http://media.anek.com.pl/Zdjecia%20(500x500)/9599B-4_1-small.jpg" TargetMode="External"/><Relationship Id="rId30" Type="http://schemas.openxmlformats.org/officeDocument/2006/relationships/hyperlink" Target="http://media.anek.com.pl/Zdjecia%20(500x500)/A780-23_0-small.jpg" TargetMode="External"/><Relationship Id="rId35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5"/>
  <sheetViews>
    <sheetView tabSelected="1" topLeftCell="A28" zoomScale="53" zoomScaleNormal="53" workbookViewId="0">
      <selection activeCell="K33" sqref="K33"/>
    </sheetView>
  </sheetViews>
  <sheetFormatPr defaultRowHeight="32.25"/>
  <cols>
    <col min="1" max="1" width="21.625" style="2" customWidth="1"/>
    <col min="2" max="2" width="12.875" style="3" customWidth="1"/>
    <col min="3" max="3" width="22.125" style="3" customWidth="1"/>
    <col min="4" max="4" width="56.875" style="3" customWidth="1"/>
    <col min="5" max="5" width="9.25" style="3" customWidth="1"/>
    <col min="6" max="6" width="17.625" style="3" customWidth="1"/>
    <col min="7" max="7" width="12.625" style="4" customWidth="1"/>
    <col min="8" max="8" width="18.875" style="5" customWidth="1"/>
    <col min="9" max="9" width="14.625" style="3" customWidth="1"/>
    <col min="10" max="10" width="19.375" style="4" customWidth="1"/>
    <col min="11" max="11" width="27.5" style="3" customWidth="1"/>
    <col min="12" max="14" width="14.25" style="6" customWidth="1"/>
    <col min="15" max="15" width="37.625" style="7" customWidth="1"/>
    <col min="16" max="16" width="32.625" style="3" customWidth="1"/>
    <col min="17" max="17" width="12.625" style="3" customWidth="1"/>
    <col min="18" max="16384" width="9" style="1"/>
  </cols>
  <sheetData>
    <row r="1" spans="1:17" s="12" customFormat="1" ht="47.25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9" t="s">
        <v>6</v>
      </c>
      <c r="H1" s="10" t="s">
        <v>7</v>
      </c>
      <c r="I1" s="8" t="s">
        <v>2</v>
      </c>
      <c r="J1" s="9" t="s">
        <v>224</v>
      </c>
      <c r="K1" s="8" t="s">
        <v>8</v>
      </c>
      <c r="L1" s="11" t="s">
        <v>9</v>
      </c>
      <c r="M1" s="11" t="s">
        <v>10</v>
      </c>
      <c r="N1" s="11" t="s">
        <v>11</v>
      </c>
      <c r="O1" s="8" t="s">
        <v>12</v>
      </c>
      <c r="P1" s="8" t="s">
        <v>13</v>
      </c>
      <c r="Q1" s="8" t="s">
        <v>14</v>
      </c>
    </row>
    <row r="2" spans="1:17" ht="105" customHeight="1">
      <c r="A2" s="13" t="s">
        <v>157</v>
      </c>
      <c r="B2" s="17" t="s">
        <v>158</v>
      </c>
      <c r="C2" s="18" t="s">
        <v>159</v>
      </c>
      <c r="D2" s="14" t="s">
        <v>160</v>
      </c>
      <c r="E2" s="17" t="s">
        <v>19</v>
      </c>
      <c r="F2" s="14"/>
      <c r="G2" s="15">
        <v>47.6</v>
      </c>
      <c r="H2" s="21">
        <v>0</v>
      </c>
      <c r="I2" s="17" t="s">
        <v>161</v>
      </c>
      <c r="J2" s="15">
        <f>G2*H2</f>
        <v>0</v>
      </c>
      <c r="K2" s="19" t="s">
        <v>162</v>
      </c>
      <c r="L2" s="16">
        <v>33</v>
      </c>
      <c r="M2" s="16">
        <v>18.3</v>
      </c>
      <c r="N2" s="16">
        <v>19</v>
      </c>
      <c r="O2" s="20" t="s">
        <v>163</v>
      </c>
      <c r="P2" s="14" t="s">
        <v>164</v>
      </c>
      <c r="Q2" s="14" t="s">
        <v>103</v>
      </c>
    </row>
    <row r="3" spans="1:17" ht="105" customHeight="1">
      <c r="A3" s="13" t="s">
        <v>165</v>
      </c>
      <c r="B3" s="17" t="s">
        <v>24</v>
      </c>
      <c r="C3" s="18" t="s">
        <v>166</v>
      </c>
      <c r="D3" s="14" t="s">
        <v>167</v>
      </c>
      <c r="E3" s="17" t="s">
        <v>19</v>
      </c>
      <c r="F3" s="14"/>
      <c r="G3" s="15">
        <v>49.8</v>
      </c>
      <c r="H3" s="21">
        <v>0</v>
      </c>
      <c r="I3" s="17" t="s">
        <v>168</v>
      </c>
      <c r="J3" s="15">
        <f t="shared" ref="J3:J34" si="0">G3*H3</f>
        <v>0</v>
      </c>
      <c r="K3" s="19" t="s">
        <v>169</v>
      </c>
      <c r="L3" s="16">
        <v>42</v>
      </c>
      <c r="M3" s="16">
        <v>19</v>
      </c>
      <c r="N3" s="16">
        <v>19</v>
      </c>
      <c r="O3" s="20"/>
      <c r="P3" s="14" t="s">
        <v>170</v>
      </c>
      <c r="Q3" s="14" t="s">
        <v>117</v>
      </c>
    </row>
    <row r="4" spans="1:17" ht="105" customHeight="1">
      <c r="A4" s="13" t="s">
        <v>128</v>
      </c>
      <c r="B4" s="17" t="s">
        <v>16</v>
      </c>
      <c r="C4" s="18" t="s">
        <v>129</v>
      </c>
      <c r="D4" s="14" t="s">
        <v>130</v>
      </c>
      <c r="E4" s="17" t="s">
        <v>19</v>
      </c>
      <c r="F4" s="14"/>
      <c r="G4" s="15">
        <v>17.600000000000001</v>
      </c>
      <c r="H4" s="21">
        <v>0</v>
      </c>
      <c r="I4" s="17" t="s">
        <v>131</v>
      </c>
      <c r="J4" s="15">
        <f t="shared" si="0"/>
        <v>0</v>
      </c>
      <c r="K4" s="19" t="s">
        <v>132</v>
      </c>
      <c r="L4" s="16"/>
      <c r="M4" s="16"/>
      <c r="N4" s="16"/>
      <c r="O4" s="20"/>
      <c r="P4" s="14"/>
      <c r="Q4" s="14" t="s">
        <v>103</v>
      </c>
    </row>
    <row r="5" spans="1:17" ht="105" customHeight="1">
      <c r="A5" s="13" t="s">
        <v>52</v>
      </c>
      <c r="B5" s="17" t="s">
        <v>53</v>
      </c>
      <c r="C5" s="18" t="s">
        <v>54</v>
      </c>
      <c r="D5" s="14" t="s">
        <v>55</v>
      </c>
      <c r="E5" s="17" t="s">
        <v>56</v>
      </c>
      <c r="F5" s="14"/>
      <c r="G5" s="15">
        <v>7.6</v>
      </c>
      <c r="H5" s="21">
        <v>0</v>
      </c>
      <c r="I5" s="17" t="s">
        <v>57</v>
      </c>
      <c r="J5" s="15">
        <f t="shared" si="0"/>
        <v>0</v>
      </c>
      <c r="K5" s="19" t="s">
        <v>58</v>
      </c>
      <c r="L5" s="16"/>
      <c r="M5" s="16"/>
      <c r="N5" s="16"/>
      <c r="O5" s="20"/>
      <c r="P5" s="14"/>
      <c r="Q5" s="14" t="s">
        <v>22</v>
      </c>
    </row>
    <row r="6" spans="1:17" ht="105" customHeight="1">
      <c r="A6" s="13" t="s">
        <v>75</v>
      </c>
      <c r="B6" s="17" t="s">
        <v>76</v>
      </c>
      <c r="C6" s="18" t="s">
        <v>77</v>
      </c>
      <c r="D6" s="14" t="s">
        <v>78</v>
      </c>
      <c r="E6" s="17" t="s">
        <v>19</v>
      </c>
      <c r="F6" s="14"/>
      <c r="G6" s="15">
        <v>14.8</v>
      </c>
      <c r="H6" s="21">
        <v>0</v>
      </c>
      <c r="I6" s="17" t="s">
        <v>79</v>
      </c>
      <c r="J6" s="15">
        <f t="shared" si="0"/>
        <v>0</v>
      </c>
      <c r="K6" s="19" t="s">
        <v>80</v>
      </c>
      <c r="L6" s="16"/>
      <c r="M6" s="16"/>
      <c r="N6" s="16"/>
      <c r="O6" s="20"/>
      <c r="P6" s="14"/>
      <c r="Q6" s="14" t="s">
        <v>22</v>
      </c>
    </row>
    <row r="7" spans="1:17" ht="105" customHeight="1">
      <c r="A7" s="13" t="s">
        <v>187</v>
      </c>
      <c r="B7" s="17" t="s">
        <v>188</v>
      </c>
      <c r="C7" s="18" t="s">
        <v>189</v>
      </c>
      <c r="D7" s="14" t="s">
        <v>190</v>
      </c>
      <c r="E7" s="17" t="s">
        <v>19</v>
      </c>
      <c r="F7" s="14"/>
      <c r="G7" s="15">
        <v>16.8</v>
      </c>
      <c r="H7" s="21">
        <v>0</v>
      </c>
      <c r="I7" s="17" t="s">
        <v>191</v>
      </c>
      <c r="J7" s="15">
        <f t="shared" si="0"/>
        <v>0</v>
      </c>
      <c r="K7" s="19" t="s">
        <v>192</v>
      </c>
      <c r="L7" s="16">
        <v>25</v>
      </c>
      <c r="M7" s="16">
        <v>25</v>
      </c>
      <c r="N7" s="16">
        <v>2</v>
      </c>
      <c r="O7" s="20"/>
      <c r="P7" s="14"/>
      <c r="Q7" s="14" t="s">
        <v>103</v>
      </c>
    </row>
    <row r="8" spans="1:17" ht="105" customHeight="1">
      <c r="A8" s="13" t="s">
        <v>218</v>
      </c>
      <c r="B8" s="17" t="s">
        <v>39</v>
      </c>
      <c r="C8" s="18" t="s">
        <v>219</v>
      </c>
      <c r="D8" s="14" t="s">
        <v>220</v>
      </c>
      <c r="E8" s="17" t="s">
        <v>19</v>
      </c>
      <c r="F8" s="14"/>
      <c r="G8" s="15">
        <v>49.8</v>
      </c>
      <c r="H8" s="21">
        <v>0</v>
      </c>
      <c r="I8" s="17" t="s">
        <v>221</v>
      </c>
      <c r="J8" s="15">
        <f t="shared" si="0"/>
        <v>0</v>
      </c>
      <c r="K8" s="19" t="s">
        <v>222</v>
      </c>
      <c r="L8" s="16">
        <v>34</v>
      </c>
      <c r="M8" s="16">
        <v>19</v>
      </c>
      <c r="N8" s="16">
        <v>19</v>
      </c>
      <c r="O8" s="20"/>
      <c r="P8" s="14" t="s">
        <v>223</v>
      </c>
      <c r="Q8" s="14" t="s">
        <v>117</v>
      </c>
    </row>
    <row r="9" spans="1:17" ht="105" customHeight="1">
      <c r="A9" s="13" t="s">
        <v>94</v>
      </c>
      <c r="B9" s="17" t="s">
        <v>95</v>
      </c>
      <c r="C9" s="18" t="s">
        <v>96</v>
      </c>
      <c r="D9" s="14" t="s">
        <v>97</v>
      </c>
      <c r="E9" s="17" t="s">
        <v>98</v>
      </c>
      <c r="F9" s="14"/>
      <c r="G9" s="15">
        <v>8.4</v>
      </c>
      <c r="H9" s="21">
        <v>0</v>
      </c>
      <c r="I9" s="17" t="s">
        <v>99</v>
      </c>
      <c r="J9" s="15">
        <f t="shared" si="0"/>
        <v>0</v>
      </c>
      <c r="K9" s="19" t="s">
        <v>100</v>
      </c>
      <c r="L9" s="16">
        <v>14</v>
      </c>
      <c r="M9" s="16">
        <v>19.5</v>
      </c>
      <c r="N9" s="16">
        <v>5</v>
      </c>
      <c r="O9" s="20" t="s">
        <v>101</v>
      </c>
      <c r="P9" s="14" t="s">
        <v>102</v>
      </c>
      <c r="Q9" s="14" t="s">
        <v>103</v>
      </c>
    </row>
    <row r="10" spans="1:17" ht="105" customHeight="1">
      <c r="A10" s="13" t="s">
        <v>81</v>
      </c>
      <c r="B10" s="17" t="s">
        <v>82</v>
      </c>
      <c r="C10" s="18" t="s">
        <v>83</v>
      </c>
      <c r="D10" s="14" t="s">
        <v>84</v>
      </c>
      <c r="E10" s="17" t="s">
        <v>19</v>
      </c>
      <c r="F10" s="14"/>
      <c r="G10" s="15">
        <v>28.6</v>
      </c>
      <c r="H10" s="21">
        <v>0</v>
      </c>
      <c r="I10" s="17" t="s">
        <v>85</v>
      </c>
      <c r="J10" s="15">
        <f t="shared" si="0"/>
        <v>0</v>
      </c>
      <c r="K10" s="19" t="s">
        <v>86</v>
      </c>
      <c r="L10" s="16">
        <v>28</v>
      </c>
      <c r="M10" s="16">
        <v>25.5</v>
      </c>
      <c r="N10" s="16">
        <v>10</v>
      </c>
      <c r="O10" s="20"/>
      <c r="P10" s="14" t="s">
        <v>87</v>
      </c>
      <c r="Q10" s="14" t="s">
        <v>22</v>
      </c>
    </row>
    <row r="11" spans="1:17" ht="105" customHeight="1">
      <c r="A11" s="13" t="s">
        <v>139</v>
      </c>
      <c r="B11" s="17" t="s">
        <v>16</v>
      </c>
      <c r="C11" s="18" t="s">
        <v>140</v>
      </c>
      <c r="D11" s="14" t="s">
        <v>141</v>
      </c>
      <c r="E11" s="17" t="s">
        <v>19</v>
      </c>
      <c r="F11" s="14"/>
      <c r="G11" s="15">
        <v>20.5</v>
      </c>
      <c r="H11" s="21">
        <v>0</v>
      </c>
      <c r="I11" s="17" t="s">
        <v>142</v>
      </c>
      <c r="J11" s="15">
        <f t="shared" si="0"/>
        <v>0</v>
      </c>
      <c r="K11" s="19" t="s">
        <v>143</v>
      </c>
      <c r="L11" s="16">
        <v>36</v>
      </c>
      <c r="M11" s="16">
        <v>24</v>
      </c>
      <c r="N11" s="16">
        <v>2</v>
      </c>
      <c r="O11" s="20"/>
      <c r="P11" s="14"/>
      <c r="Q11" s="14" t="s">
        <v>117</v>
      </c>
    </row>
    <row r="12" spans="1:17" ht="105" customHeight="1">
      <c r="A12" s="13" t="s">
        <v>88</v>
      </c>
      <c r="B12" s="17" t="s">
        <v>89</v>
      </c>
      <c r="C12" s="18" t="s">
        <v>90</v>
      </c>
      <c r="D12" s="14" t="s">
        <v>91</v>
      </c>
      <c r="E12" s="17" t="s">
        <v>19</v>
      </c>
      <c r="F12" s="14"/>
      <c r="G12" s="15">
        <v>12.7</v>
      </c>
      <c r="H12" s="21">
        <v>0</v>
      </c>
      <c r="I12" s="17" t="s">
        <v>92</v>
      </c>
      <c r="J12" s="15">
        <f t="shared" si="0"/>
        <v>0</v>
      </c>
      <c r="K12" s="19" t="s">
        <v>93</v>
      </c>
      <c r="L12" s="16">
        <v>19</v>
      </c>
      <c r="M12" s="16">
        <v>19.5</v>
      </c>
      <c r="N12" s="16">
        <v>7</v>
      </c>
      <c r="O12" s="20"/>
      <c r="P12" s="14"/>
      <c r="Q12" s="14" t="s">
        <v>22</v>
      </c>
    </row>
    <row r="13" spans="1:17" ht="105" customHeight="1">
      <c r="A13" s="13" t="s">
        <v>23</v>
      </c>
      <c r="B13" s="17" t="s">
        <v>24</v>
      </c>
      <c r="C13" s="18" t="s">
        <v>25</v>
      </c>
      <c r="D13" s="14" t="s">
        <v>26</v>
      </c>
      <c r="E13" s="17" t="s">
        <v>27</v>
      </c>
      <c r="F13" s="14"/>
      <c r="G13" s="15">
        <v>64.900000000000006</v>
      </c>
      <c r="H13" s="21">
        <v>0</v>
      </c>
      <c r="I13" s="17" t="s">
        <v>28</v>
      </c>
      <c r="J13" s="15">
        <f t="shared" si="0"/>
        <v>0</v>
      </c>
      <c r="K13" s="19" t="s">
        <v>29</v>
      </c>
      <c r="L13" s="16">
        <v>42</v>
      </c>
      <c r="M13" s="16">
        <v>15</v>
      </c>
      <c r="N13" s="16">
        <v>2.2999999999999998</v>
      </c>
      <c r="O13" s="20"/>
      <c r="P13" s="20" t="s">
        <v>30</v>
      </c>
      <c r="Q13" s="14" t="s">
        <v>22</v>
      </c>
    </row>
    <row r="14" spans="1:17" ht="105" customHeight="1">
      <c r="A14" s="13" t="s">
        <v>31</v>
      </c>
      <c r="B14" s="17" t="s">
        <v>32</v>
      </c>
      <c r="C14" s="18" t="s">
        <v>33</v>
      </c>
      <c r="D14" s="14" t="s">
        <v>34</v>
      </c>
      <c r="E14" s="17" t="s">
        <v>27</v>
      </c>
      <c r="F14" s="14"/>
      <c r="G14" s="15">
        <v>38.6</v>
      </c>
      <c r="H14" s="21">
        <v>0</v>
      </c>
      <c r="I14" s="17" t="s">
        <v>35</v>
      </c>
      <c r="J14" s="15">
        <f t="shared" si="0"/>
        <v>0</v>
      </c>
      <c r="K14" s="19" t="s">
        <v>36</v>
      </c>
      <c r="L14" s="16">
        <v>33</v>
      </c>
      <c r="M14" s="16">
        <v>13</v>
      </c>
      <c r="N14" s="16">
        <v>14.6</v>
      </c>
      <c r="O14" s="20"/>
      <c r="P14" s="20" t="s">
        <v>37</v>
      </c>
      <c r="Q14" s="14" t="s">
        <v>22</v>
      </c>
    </row>
    <row r="15" spans="1:17" ht="105" customHeight="1">
      <c r="A15" s="13" t="s">
        <v>38</v>
      </c>
      <c r="B15" s="17" t="s">
        <v>39</v>
      </c>
      <c r="C15" s="18" t="s">
        <v>40</v>
      </c>
      <c r="D15" s="14" t="s">
        <v>41</v>
      </c>
      <c r="E15" s="17" t="s">
        <v>27</v>
      </c>
      <c r="F15" s="14"/>
      <c r="G15" s="15">
        <v>69.900000000000006</v>
      </c>
      <c r="H15" s="21">
        <v>0</v>
      </c>
      <c r="I15" s="17" t="s">
        <v>42</v>
      </c>
      <c r="J15" s="15">
        <f t="shared" si="0"/>
        <v>0</v>
      </c>
      <c r="K15" s="19" t="s">
        <v>43</v>
      </c>
      <c r="L15" s="16">
        <v>41</v>
      </c>
      <c r="M15" s="16">
        <v>18.5</v>
      </c>
      <c r="N15" s="16">
        <v>21</v>
      </c>
      <c r="O15" s="20"/>
      <c r="P15" s="20" t="s">
        <v>30</v>
      </c>
      <c r="Q15" s="14" t="s">
        <v>22</v>
      </c>
    </row>
    <row r="16" spans="1:17" ht="105" customHeight="1">
      <c r="A16" s="13" t="s">
        <v>133</v>
      </c>
      <c r="B16" s="17" t="s">
        <v>65</v>
      </c>
      <c r="C16" s="18" t="s">
        <v>134</v>
      </c>
      <c r="D16" s="14" t="s">
        <v>135</v>
      </c>
      <c r="E16" s="17" t="s">
        <v>19</v>
      </c>
      <c r="F16" s="14"/>
      <c r="G16" s="15">
        <v>20.5</v>
      </c>
      <c r="H16" s="21">
        <v>0</v>
      </c>
      <c r="I16" s="17" t="s">
        <v>136</v>
      </c>
      <c r="J16" s="15">
        <f t="shared" si="0"/>
        <v>0</v>
      </c>
      <c r="K16" s="19" t="s">
        <v>137</v>
      </c>
      <c r="L16" s="16">
        <v>31</v>
      </c>
      <c r="M16" s="16">
        <v>28.5</v>
      </c>
      <c r="N16" s="16">
        <v>7</v>
      </c>
      <c r="O16" s="20" t="s">
        <v>138</v>
      </c>
      <c r="P16" s="14"/>
      <c r="Q16" s="14" t="s">
        <v>117</v>
      </c>
    </row>
    <row r="17" spans="1:17" ht="105" customHeight="1">
      <c r="A17" s="13" t="s">
        <v>111</v>
      </c>
      <c r="B17" s="17" t="s">
        <v>32</v>
      </c>
      <c r="C17" s="18" t="s">
        <v>112</v>
      </c>
      <c r="D17" s="14" t="s">
        <v>113</v>
      </c>
      <c r="E17" s="17" t="s">
        <v>19</v>
      </c>
      <c r="F17" s="14"/>
      <c r="G17" s="15">
        <v>16.8</v>
      </c>
      <c r="H17" s="21">
        <v>0</v>
      </c>
      <c r="I17" s="17" t="s">
        <v>114</v>
      </c>
      <c r="J17" s="15">
        <f t="shared" si="0"/>
        <v>0</v>
      </c>
      <c r="K17" s="19" t="s">
        <v>115</v>
      </c>
      <c r="L17" s="16">
        <v>24.5</v>
      </c>
      <c r="M17" s="16">
        <v>14.2</v>
      </c>
      <c r="N17" s="16">
        <v>11.9</v>
      </c>
      <c r="O17" s="20"/>
      <c r="P17" s="14" t="s">
        <v>116</v>
      </c>
      <c r="Q17" s="14" t="s">
        <v>117</v>
      </c>
    </row>
    <row r="18" spans="1:17" ht="105" customHeight="1">
      <c r="A18" s="13" t="s">
        <v>118</v>
      </c>
      <c r="B18" s="17" t="s">
        <v>16</v>
      </c>
      <c r="C18" s="18" t="s">
        <v>119</v>
      </c>
      <c r="D18" s="14" t="s">
        <v>120</v>
      </c>
      <c r="E18" s="17" t="s">
        <v>19</v>
      </c>
      <c r="F18" s="14"/>
      <c r="G18" s="15">
        <v>16.8</v>
      </c>
      <c r="H18" s="21">
        <v>0</v>
      </c>
      <c r="I18" s="17" t="s">
        <v>121</v>
      </c>
      <c r="J18" s="15">
        <f t="shared" si="0"/>
        <v>0</v>
      </c>
      <c r="K18" s="19" t="s">
        <v>122</v>
      </c>
      <c r="L18" s="16">
        <v>2</v>
      </c>
      <c r="M18" s="16">
        <v>2.8</v>
      </c>
      <c r="N18" s="16">
        <v>11</v>
      </c>
      <c r="O18" s="20"/>
      <c r="P18" s="14" t="s">
        <v>116</v>
      </c>
      <c r="Q18" s="14" t="s">
        <v>117</v>
      </c>
    </row>
    <row r="19" spans="1:17" ht="105" customHeight="1">
      <c r="A19" s="13" t="s">
        <v>59</v>
      </c>
      <c r="B19" s="17" t="s">
        <v>16</v>
      </c>
      <c r="C19" s="18" t="s">
        <v>60</v>
      </c>
      <c r="D19" s="14" t="s">
        <v>61</v>
      </c>
      <c r="E19" s="17" t="s">
        <v>19</v>
      </c>
      <c r="F19" s="14"/>
      <c r="G19" s="15">
        <v>21.6</v>
      </c>
      <c r="H19" s="21">
        <v>0</v>
      </c>
      <c r="I19" s="17" t="s">
        <v>62</v>
      </c>
      <c r="J19" s="15">
        <f t="shared" si="0"/>
        <v>0</v>
      </c>
      <c r="K19" s="19" t="s">
        <v>63</v>
      </c>
      <c r="L19" s="16">
        <v>39.5</v>
      </c>
      <c r="M19" s="16">
        <v>8</v>
      </c>
      <c r="N19" s="16">
        <v>14</v>
      </c>
      <c r="O19" s="20"/>
      <c r="P19" s="14"/>
      <c r="Q19" s="14" t="s">
        <v>22</v>
      </c>
    </row>
    <row r="20" spans="1:17" ht="105" customHeight="1">
      <c r="A20" s="13" t="s">
        <v>193</v>
      </c>
      <c r="B20" s="17" t="s">
        <v>194</v>
      </c>
      <c r="C20" s="18" t="s">
        <v>195</v>
      </c>
      <c r="D20" s="14" t="s">
        <v>196</v>
      </c>
      <c r="E20" s="17" t="s">
        <v>19</v>
      </c>
      <c r="F20" s="14"/>
      <c r="G20" s="15">
        <v>7.8</v>
      </c>
      <c r="H20" s="21">
        <v>0</v>
      </c>
      <c r="I20" s="17" t="s">
        <v>197</v>
      </c>
      <c r="J20" s="15">
        <f t="shared" si="0"/>
        <v>0</v>
      </c>
      <c r="K20" s="19" t="s">
        <v>198</v>
      </c>
      <c r="L20" s="16">
        <v>8.1999999999999993</v>
      </c>
      <c r="M20" s="16">
        <v>6.5</v>
      </c>
      <c r="N20" s="16">
        <v>8.1999999999999993</v>
      </c>
      <c r="O20" s="20"/>
      <c r="P20" s="14"/>
      <c r="Q20" s="14" t="s">
        <v>103</v>
      </c>
    </row>
    <row r="21" spans="1:17" ht="105" customHeight="1">
      <c r="A21" s="13" t="s">
        <v>123</v>
      </c>
      <c r="B21" s="17" t="s">
        <v>16</v>
      </c>
      <c r="C21" s="18" t="s">
        <v>124</v>
      </c>
      <c r="D21" s="14" t="s">
        <v>125</v>
      </c>
      <c r="E21" s="17" t="s">
        <v>19</v>
      </c>
      <c r="F21" s="14"/>
      <c r="G21" s="15">
        <v>21.6</v>
      </c>
      <c r="H21" s="21">
        <v>0</v>
      </c>
      <c r="I21" s="17" t="s">
        <v>126</v>
      </c>
      <c r="J21" s="15">
        <f t="shared" si="0"/>
        <v>0</v>
      </c>
      <c r="K21" s="19" t="s">
        <v>127</v>
      </c>
      <c r="L21" s="16">
        <v>23.5</v>
      </c>
      <c r="M21" s="16">
        <v>14</v>
      </c>
      <c r="N21" s="16">
        <v>11.5</v>
      </c>
      <c r="O21" s="20"/>
      <c r="P21" s="14" t="s">
        <v>116</v>
      </c>
      <c r="Q21" s="14" t="s">
        <v>117</v>
      </c>
    </row>
    <row r="22" spans="1:17" ht="105" customHeight="1">
      <c r="A22" s="13" t="s">
        <v>144</v>
      </c>
      <c r="B22" s="17" t="s">
        <v>145</v>
      </c>
      <c r="C22" s="18" t="s">
        <v>146</v>
      </c>
      <c r="D22" s="14" t="s">
        <v>147</v>
      </c>
      <c r="E22" s="17" t="s">
        <v>27</v>
      </c>
      <c r="F22" s="14"/>
      <c r="G22" s="15">
        <v>12.2</v>
      </c>
      <c r="H22" s="21">
        <v>0</v>
      </c>
      <c r="I22" s="17" t="s">
        <v>148</v>
      </c>
      <c r="J22" s="15">
        <f t="shared" si="0"/>
        <v>0</v>
      </c>
      <c r="K22" s="19" t="s">
        <v>149</v>
      </c>
      <c r="L22" s="16">
        <v>33</v>
      </c>
      <c r="M22" s="16">
        <v>22.5</v>
      </c>
      <c r="N22" s="16">
        <v>3.5</v>
      </c>
      <c r="O22" s="20"/>
      <c r="P22" s="14"/>
      <c r="Q22" s="14" t="s">
        <v>117</v>
      </c>
    </row>
    <row r="23" spans="1:17" ht="105" customHeight="1">
      <c r="A23" s="13" t="s">
        <v>171</v>
      </c>
      <c r="B23" s="17" t="s">
        <v>39</v>
      </c>
      <c r="C23" s="18" t="s">
        <v>172</v>
      </c>
      <c r="D23" s="14" t="s">
        <v>173</v>
      </c>
      <c r="E23" s="17" t="s">
        <v>19</v>
      </c>
      <c r="F23" s="14"/>
      <c r="G23" s="15">
        <v>60</v>
      </c>
      <c r="H23" s="21">
        <v>0</v>
      </c>
      <c r="I23" s="17" t="s">
        <v>174</v>
      </c>
      <c r="J23" s="15">
        <f t="shared" si="0"/>
        <v>0</v>
      </c>
      <c r="K23" s="19" t="s">
        <v>175</v>
      </c>
      <c r="L23" s="16">
        <v>41</v>
      </c>
      <c r="M23" s="16">
        <v>21.4</v>
      </c>
      <c r="N23" s="16">
        <v>18</v>
      </c>
      <c r="O23" s="20"/>
      <c r="P23" s="14" t="s">
        <v>116</v>
      </c>
      <c r="Q23" s="14" t="s">
        <v>117</v>
      </c>
    </row>
    <row r="24" spans="1:17" ht="105" customHeight="1">
      <c r="A24" s="13" t="s">
        <v>44</v>
      </c>
      <c r="B24" s="17" t="s">
        <v>45</v>
      </c>
      <c r="C24" s="18" t="s">
        <v>46</v>
      </c>
      <c r="D24" s="14" t="s">
        <v>47</v>
      </c>
      <c r="E24" s="17" t="s">
        <v>19</v>
      </c>
      <c r="F24" s="14"/>
      <c r="G24" s="15">
        <v>46.6</v>
      </c>
      <c r="H24" s="21">
        <v>0</v>
      </c>
      <c r="I24" s="17" t="s">
        <v>48</v>
      </c>
      <c r="J24" s="15">
        <f t="shared" si="0"/>
        <v>0</v>
      </c>
      <c r="K24" s="19" t="s">
        <v>49</v>
      </c>
      <c r="L24" s="16">
        <v>56</v>
      </c>
      <c r="M24" s="16">
        <v>22</v>
      </c>
      <c r="N24" s="16">
        <v>14</v>
      </c>
      <c r="O24" s="20"/>
      <c r="P24" s="14" t="s">
        <v>50</v>
      </c>
      <c r="Q24" s="14" t="s">
        <v>51</v>
      </c>
    </row>
    <row r="25" spans="1:17" ht="105" customHeight="1">
      <c r="A25" s="13" t="s">
        <v>64</v>
      </c>
      <c r="B25" s="17" t="s">
        <v>65</v>
      </c>
      <c r="C25" s="18" t="s">
        <v>66</v>
      </c>
      <c r="D25" s="14" t="s">
        <v>67</v>
      </c>
      <c r="E25" s="17" t="s">
        <v>19</v>
      </c>
      <c r="F25" s="14"/>
      <c r="G25" s="15">
        <v>32.200000000000003</v>
      </c>
      <c r="H25" s="21">
        <v>0</v>
      </c>
      <c r="I25" s="17" t="s">
        <v>68</v>
      </c>
      <c r="J25" s="15">
        <f t="shared" si="0"/>
        <v>0</v>
      </c>
      <c r="K25" s="19" t="s">
        <v>69</v>
      </c>
      <c r="L25" s="16">
        <v>4.2</v>
      </c>
      <c r="M25" s="16">
        <v>15</v>
      </c>
      <c r="N25" s="16">
        <v>9.5</v>
      </c>
      <c r="O25" s="20"/>
      <c r="P25" s="14"/>
      <c r="Q25" s="14" t="s">
        <v>22</v>
      </c>
    </row>
    <row r="26" spans="1:17" ht="105" customHeight="1">
      <c r="A26" s="13" t="s">
        <v>205</v>
      </c>
      <c r="B26" s="17" t="s">
        <v>206</v>
      </c>
      <c r="C26" s="18" t="s">
        <v>207</v>
      </c>
      <c r="D26" s="14" t="s">
        <v>208</v>
      </c>
      <c r="E26" s="17" t="s">
        <v>209</v>
      </c>
      <c r="F26" s="14"/>
      <c r="G26" s="15">
        <v>12.5</v>
      </c>
      <c r="H26" s="21">
        <v>0</v>
      </c>
      <c r="I26" s="17" t="s">
        <v>210</v>
      </c>
      <c r="J26" s="15">
        <f t="shared" si="0"/>
        <v>0</v>
      </c>
      <c r="K26" s="19" t="s">
        <v>211</v>
      </c>
      <c r="L26" s="16">
        <v>39.5</v>
      </c>
      <c r="M26" s="16">
        <v>11</v>
      </c>
      <c r="N26" s="16">
        <v>33</v>
      </c>
      <c r="O26" s="20"/>
      <c r="P26" s="14" t="s">
        <v>116</v>
      </c>
      <c r="Q26" s="14" t="s">
        <v>103</v>
      </c>
    </row>
    <row r="27" spans="1:17" ht="105" customHeight="1">
      <c r="A27" s="13" t="s">
        <v>15</v>
      </c>
      <c r="B27" s="17" t="s">
        <v>16</v>
      </c>
      <c r="C27" s="18" t="s">
        <v>17</v>
      </c>
      <c r="D27" s="14" t="s">
        <v>18</v>
      </c>
      <c r="E27" s="17" t="s">
        <v>19</v>
      </c>
      <c r="F27" s="14"/>
      <c r="G27" s="15">
        <v>17.8</v>
      </c>
      <c r="H27" s="21">
        <v>0</v>
      </c>
      <c r="I27" s="17" t="s">
        <v>20</v>
      </c>
      <c r="J27" s="15">
        <f t="shared" si="0"/>
        <v>0</v>
      </c>
      <c r="K27" s="19" t="s">
        <v>21</v>
      </c>
      <c r="L27" s="16">
        <v>27</v>
      </c>
      <c r="M27" s="16">
        <v>22</v>
      </c>
      <c r="N27" s="16">
        <v>7</v>
      </c>
      <c r="O27" s="20"/>
      <c r="P27" s="14"/>
      <c r="Q27" s="14" t="s">
        <v>22</v>
      </c>
    </row>
    <row r="28" spans="1:17" ht="105" customHeight="1">
      <c r="A28" s="13" t="s">
        <v>212</v>
      </c>
      <c r="B28" s="17" t="s">
        <v>213</v>
      </c>
      <c r="C28" s="18" t="s">
        <v>214</v>
      </c>
      <c r="D28" s="14" t="s">
        <v>215</v>
      </c>
      <c r="E28" s="17" t="s">
        <v>56</v>
      </c>
      <c r="F28" s="14"/>
      <c r="G28" s="15">
        <v>5.8</v>
      </c>
      <c r="H28" s="21">
        <v>0</v>
      </c>
      <c r="I28" s="17" t="s">
        <v>216</v>
      </c>
      <c r="J28" s="15">
        <f t="shared" si="0"/>
        <v>0</v>
      </c>
      <c r="K28" s="19" t="s">
        <v>217</v>
      </c>
      <c r="L28" s="16">
        <v>33</v>
      </c>
      <c r="M28" s="16">
        <v>9</v>
      </c>
      <c r="N28" s="16">
        <v>23.5</v>
      </c>
      <c r="O28" s="20"/>
      <c r="P28" s="14"/>
      <c r="Q28" s="14" t="s">
        <v>103</v>
      </c>
    </row>
    <row r="29" spans="1:17" ht="105" customHeight="1">
      <c r="A29" s="13" t="s">
        <v>176</v>
      </c>
      <c r="B29" s="17" t="s">
        <v>177</v>
      </c>
      <c r="C29" s="18" t="s">
        <v>178</v>
      </c>
      <c r="D29" s="14" t="s">
        <v>179</v>
      </c>
      <c r="E29" s="17" t="s">
        <v>19</v>
      </c>
      <c r="F29" s="14"/>
      <c r="G29" s="15">
        <v>13.6</v>
      </c>
      <c r="H29" s="21">
        <v>0</v>
      </c>
      <c r="I29" s="17" t="s">
        <v>180</v>
      </c>
      <c r="J29" s="15">
        <f t="shared" si="0"/>
        <v>0</v>
      </c>
      <c r="K29" s="19" t="s">
        <v>181</v>
      </c>
      <c r="L29" s="16">
        <v>25</v>
      </c>
      <c r="M29" s="16">
        <v>33</v>
      </c>
      <c r="N29" s="16">
        <v>3</v>
      </c>
      <c r="O29" s="20"/>
      <c r="P29" s="14"/>
      <c r="Q29" s="14" t="s">
        <v>117</v>
      </c>
    </row>
    <row r="30" spans="1:17" ht="105" customHeight="1">
      <c r="A30" s="13" t="s">
        <v>182</v>
      </c>
      <c r="B30" s="17" t="s">
        <v>177</v>
      </c>
      <c r="C30" s="18" t="s">
        <v>183</v>
      </c>
      <c r="D30" s="14" t="s">
        <v>184</v>
      </c>
      <c r="E30" s="17" t="s">
        <v>19</v>
      </c>
      <c r="F30" s="14"/>
      <c r="G30" s="15">
        <v>13.6</v>
      </c>
      <c r="H30" s="21">
        <v>0</v>
      </c>
      <c r="I30" s="17" t="s">
        <v>185</v>
      </c>
      <c r="J30" s="15">
        <f t="shared" si="0"/>
        <v>0</v>
      </c>
      <c r="K30" s="19" t="s">
        <v>186</v>
      </c>
      <c r="L30" s="16">
        <v>25</v>
      </c>
      <c r="M30" s="16">
        <v>33</v>
      </c>
      <c r="N30" s="16">
        <v>3</v>
      </c>
      <c r="O30" s="20"/>
      <c r="P30" s="14"/>
      <c r="Q30" s="14" t="s">
        <v>117</v>
      </c>
    </row>
    <row r="31" spans="1:17" ht="105" customHeight="1">
      <c r="A31" s="13" t="s">
        <v>199</v>
      </c>
      <c r="B31" s="17" t="s">
        <v>200</v>
      </c>
      <c r="C31" s="18" t="s">
        <v>201</v>
      </c>
      <c r="D31" s="14" t="s">
        <v>202</v>
      </c>
      <c r="E31" s="17" t="s">
        <v>27</v>
      </c>
      <c r="F31" s="14"/>
      <c r="G31" s="15">
        <v>4.8</v>
      </c>
      <c r="H31" s="21">
        <v>0</v>
      </c>
      <c r="I31" s="17" t="s">
        <v>203</v>
      </c>
      <c r="J31" s="15">
        <f t="shared" si="0"/>
        <v>0</v>
      </c>
      <c r="K31" s="19" t="s">
        <v>204</v>
      </c>
      <c r="L31" s="16">
        <v>9</v>
      </c>
      <c r="M31" s="16">
        <v>29.5</v>
      </c>
      <c r="N31" s="16">
        <v>21</v>
      </c>
      <c r="O31" s="20"/>
      <c r="P31" s="14"/>
      <c r="Q31" s="14"/>
    </row>
    <row r="32" spans="1:17" ht="105" customHeight="1">
      <c r="A32" s="13" t="s">
        <v>104</v>
      </c>
      <c r="B32" s="17" t="s">
        <v>105</v>
      </c>
      <c r="C32" s="18" t="s">
        <v>106</v>
      </c>
      <c r="D32" s="14" t="s">
        <v>107</v>
      </c>
      <c r="E32" s="17" t="s">
        <v>98</v>
      </c>
      <c r="F32" s="14"/>
      <c r="G32" s="15">
        <v>12.9</v>
      </c>
      <c r="H32" s="21">
        <v>0</v>
      </c>
      <c r="I32" s="17" t="s">
        <v>108</v>
      </c>
      <c r="J32" s="15">
        <f t="shared" si="0"/>
        <v>0</v>
      </c>
      <c r="K32" s="19" t="s">
        <v>109</v>
      </c>
      <c r="L32" s="16">
        <v>10.5</v>
      </c>
      <c r="M32" s="16">
        <v>35</v>
      </c>
      <c r="N32" s="16">
        <v>34</v>
      </c>
      <c r="O32" s="20"/>
      <c r="P32" s="14" t="s">
        <v>110</v>
      </c>
      <c r="Q32" s="14"/>
    </row>
    <row r="33" spans="1:17" ht="105" customHeight="1">
      <c r="A33" s="13" t="s">
        <v>150</v>
      </c>
      <c r="B33" s="17" t="s">
        <v>82</v>
      </c>
      <c r="C33" s="18" t="s">
        <v>151</v>
      </c>
      <c r="D33" s="14" t="s">
        <v>152</v>
      </c>
      <c r="E33" s="17" t="s">
        <v>19</v>
      </c>
      <c r="F33" s="14"/>
      <c r="G33" s="15">
        <v>25.7</v>
      </c>
      <c r="H33" s="21">
        <v>0</v>
      </c>
      <c r="I33" s="17" t="s">
        <v>153</v>
      </c>
      <c r="J33" s="15">
        <f t="shared" si="0"/>
        <v>0</v>
      </c>
      <c r="K33" s="19" t="s">
        <v>154</v>
      </c>
      <c r="L33" s="16">
        <v>27</v>
      </c>
      <c r="M33" s="16">
        <v>31</v>
      </c>
      <c r="N33" s="16">
        <v>8</v>
      </c>
      <c r="O33" s="20" t="s">
        <v>155</v>
      </c>
      <c r="P33" s="14" t="s">
        <v>156</v>
      </c>
      <c r="Q33" s="14" t="s">
        <v>103</v>
      </c>
    </row>
    <row r="34" spans="1:17" ht="105" customHeight="1">
      <c r="A34" s="13" t="s">
        <v>70</v>
      </c>
      <c r="B34" s="17" t="s">
        <v>16</v>
      </c>
      <c r="C34" s="18" t="s">
        <v>71</v>
      </c>
      <c r="D34" s="14" t="s">
        <v>72</v>
      </c>
      <c r="E34" s="17" t="s">
        <v>19</v>
      </c>
      <c r="F34" s="14"/>
      <c r="G34" s="15">
        <v>21.2</v>
      </c>
      <c r="H34" s="21">
        <v>0</v>
      </c>
      <c r="I34" s="17" t="s">
        <v>73</v>
      </c>
      <c r="J34" s="15">
        <f t="shared" si="0"/>
        <v>0</v>
      </c>
      <c r="K34" s="19" t="s">
        <v>74</v>
      </c>
      <c r="L34" s="16">
        <v>23</v>
      </c>
      <c r="M34" s="16">
        <v>15.5</v>
      </c>
      <c r="N34" s="16">
        <v>14.5</v>
      </c>
      <c r="O34" s="20"/>
      <c r="P34" s="14"/>
      <c r="Q34" s="14" t="s">
        <v>22</v>
      </c>
    </row>
    <row r="35" spans="1:17" ht="32.25" customHeight="1">
      <c r="A35" s="23" t="s">
        <v>225</v>
      </c>
      <c r="B35" s="23"/>
      <c r="C35" s="23"/>
      <c r="D35" s="23"/>
      <c r="E35" s="23"/>
      <c r="F35" s="23"/>
      <c r="G35" s="23"/>
      <c r="H35" s="23"/>
      <c r="I35" s="23"/>
      <c r="J35" s="22">
        <f>SUM(J2:J34)</f>
        <v>0</v>
      </c>
    </row>
  </sheetData>
  <sortState ref="A2:T34">
    <sortCondition ref="A2:A34"/>
  </sortState>
  <mergeCells count="1">
    <mergeCell ref="A35:I35"/>
  </mergeCells>
  <hyperlinks>
    <hyperlink ref="K27" r:id="rId1"/>
    <hyperlink ref="K13" r:id="rId2"/>
    <hyperlink ref="K14" r:id="rId3"/>
    <hyperlink ref="K15" r:id="rId4"/>
    <hyperlink ref="K24" r:id="rId5"/>
    <hyperlink ref="K5" r:id="rId6"/>
    <hyperlink ref="K19" r:id="rId7"/>
    <hyperlink ref="K25" r:id="rId8"/>
    <hyperlink ref="K34" r:id="rId9"/>
    <hyperlink ref="K6" r:id="rId10"/>
    <hyperlink ref="K10" r:id="rId11"/>
    <hyperlink ref="K12" r:id="rId12"/>
    <hyperlink ref="K9" r:id="rId13"/>
    <hyperlink ref="K32" r:id="rId14"/>
    <hyperlink ref="K17" r:id="rId15"/>
    <hyperlink ref="K18" r:id="rId16"/>
    <hyperlink ref="K21" r:id="rId17"/>
    <hyperlink ref="K4" r:id="rId18"/>
    <hyperlink ref="K16" r:id="rId19"/>
    <hyperlink ref="K11" r:id="rId20"/>
    <hyperlink ref="K22" r:id="rId21"/>
    <hyperlink ref="K33" r:id="rId22"/>
    <hyperlink ref="K2" r:id="rId23"/>
    <hyperlink ref="K3" r:id="rId24"/>
    <hyperlink ref="K23" r:id="rId25"/>
    <hyperlink ref="K29" r:id="rId26"/>
    <hyperlink ref="K30" r:id="rId27"/>
    <hyperlink ref="K7" r:id="rId28"/>
    <hyperlink ref="K20" r:id="rId29"/>
    <hyperlink ref="K31" r:id="rId30"/>
    <hyperlink ref="K26" r:id="rId31"/>
    <hyperlink ref="K28" r:id="rId32"/>
    <hyperlink ref="K8" r:id="rId33"/>
  </hyperlinks>
  <pageMargins left="0.7" right="0.7" top="0.75" bottom="0.75" header="0.3" footer="0.3"/>
  <pageSetup paperSize="9" orientation="portrait" r:id="rId34"/>
  <drawing r:id="rId35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monika.grzejszczak</dc:creator>
  <cp:lastModifiedBy>monika.grzejszczak</cp:lastModifiedBy>
  <dcterms:created xsi:type="dcterms:W3CDTF">2019-10-01T09:59:08Z</dcterms:created>
  <dcterms:modified xsi:type="dcterms:W3CDTF">2019-10-01T10:07:58Z</dcterms:modified>
</cp:coreProperties>
</file>