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zegorz.moczulski\Desktop\"/>
    </mc:Choice>
  </mc:AlternateContent>
  <bookViews>
    <workbookView xWindow="0" yWindow="0" windowWidth="22470" windowHeight="10680"/>
  </bookViews>
  <sheets>
    <sheet name="Newsletter 1 okres 4-10.10.2019" sheetId="1" r:id="rId1"/>
  </sheets>
  <calcPr calcId="152511"/>
</workbook>
</file>

<file path=xl/calcChain.xml><?xml version="1.0" encoding="utf-8"?>
<calcChain xmlns="http://schemas.openxmlformats.org/spreadsheetml/2006/main">
  <c r="J11" i="1" l="1"/>
  <c r="J10" i="1"/>
  <c r="J9" i="1"/>
  <c r="J8" i="1"/>
  <c r="J7" i="1"/>
  <c r="J6" i="1"/>
  <c r="J5" i="1"/>
  <c r="J4" i="1"/>
  <c r="J3" i="1"/>
  <c r="J2" i="1"/>
  <c r="J12" i="1" l="1"/>
  <c r="N5" i="1" l="1"/>
  <c r="J13" i="1"/>
</calcChain>
</file>

<file path=xl/sharedStrings.xml><?xml version="1.0" encoding="utf-8"?>
<sst xmlns="http://schemas.openxmlformats.org/spreadsheetml/2006/main" count="80" uniqueCount="78">
  <si>
    <t>Indeks</t>
  </si>
  <si>
    <t>Packing</t>
  </si>
  <si>
    <t>EAN</t>
  </si>
  <si>
    <t>Nazwa towaru</t>
  </si>
  <si>
    <t>Miniatura</t>
  </si>
  <si>
    <t>Cena netto</t>
  </si>
  <si>
    <t>Zamawiana ilość</t>
  </si>
  <si>
    <t>Zdjęcie duże</t>
  </si>
  <si>
    <t>1307  AN01</t>
  </si>
  <si>
    <t>1/6</t>
  </si>
  <si>
    <t>5JKPDHP*icgdef+</t>
  </si>
  <si>
    <t>KRAINA ZABAWY REMIZA STRAŻACKA SMILY PLAY 1/6</t>
  </si>
  <si>
    <t>5905375826345</t>
  </si>
  <si>
    <t>http://media.anek.com.pl/Zdjecia (500x500)/1307-small.jpg</t>
  </si>
  <si>
    <t>AC6644  AN01</t>
  </si>
  <si>
    <t>1/16</t>
  </si>
  <si>
    <t>5JKPDHP*icgehf+</t>
  </si>
  <si>
    <t>POJAZD BUDOWLANY 1/16</t>
  </si>
  <si>
    <t>5905375826475</t>
  </si>
  <si>
    <t>http://media.anek.com.pl/Zdjecia (500x500)/AC6644-small.jpg</t>
  </si>
  <si>
    <t>HBJ-E  AN09</t>
  </si>
  <si>
    <t>36/36</t>
  </si>
  <si>
    <t>5JKPDHP*ichieh+</t>
  </si>
  <si>
    <t>UBRANKO DLA LALKI 42CM. 1/36</t>
  </si>
  <si>
    <t>5905375827847</t>
  </si>
  <si>
    <t>http://media.anek.com.pl/Zdjecia (500x500)/HBJ-E (3)-small.jpg</t>
  </si>
  <si>
    <t>11582  AN08</t>
  </si>
  <si>
    <t>1/12</t>
  </si>
  <si>
    <t>5JKPDHP*icddag+</t>
  </si>
  <si>
    <t>CIASTO-MASA KUCHENNE ZABAWY 1/12</t>
  </si>
  <si>
    <t>5905375823306</t>
  </si>
  <si>
    <t>http://media.anek.com.pl/Zdjecia (500x500)/11582-opak-small.jpg</t>
  </si>
  <si>
    <t>M20A  AN09</t>
  </si>
  <si>
    <t>36/72</t>
  </si>
  <si>
    <t>5JKPDHP*icibgf+</t>
  </si>
  <si>
    <t>GRA BALANS 36/72</t>
  </si>
  <si>
    <t>5905375828165</t>
  </si>
  <si>
    <t>http://media.anek.com.pl/Zdjecia (500x500)/M20A_0-small.jpg</t>
  </si>
  <si>
    <t>M7G  AN09</t>
  </si>
  <si>
    <t>12/24</t>
  </si>
  <si>
    <t>5JKPDHP*icibch+</t>
  </si>
  <si>
    <t>MOZAIKA KWADRATY 175 EL. 12/24</t>
  </si>
  <si>
    <t>5905375828127</t>
  </si>
  <si>
    <t>http://media.anek.com.pl/Zdjecia (500x500)/M7G (6)-small.jpg</t>
  </si>
  <si>
    <t>TKA190  AN01</t>
  </si>
  <si>
    <t>1/3</t>
  </si>
  <si>
    <t>6JRKKJA*aedjab+</t>
  </si>
  <si>
    <t>GARAŻ 1/3</t>
  </si>
  <si>
    <t>6970090043901</t>
  </si>
  <si>
    <t>http://media.anek.com.pl/Zdjecia (500x500)/TKA190-opak-small.jpg</t>
  </si>
  <si>
    <t>BD343  AN01</t>
  </si>
  <si>
    <t>1/4</t>
  </si>
  <si>
    <t>4ITFBQR*jadedd+</t>
  </si>
  <si>
    <t>LALKA NENA KSIĘŻNICZKA 1/4</t>
  </si>
  <si>
    <t>4895167903433</t>
  </si>
  <si>
    <t>http://media.anek.com.pl/Zdjecia (500x500)/BD343-small.jpg</t>
  </si>
  <si>
    <t>326  AN01</t>
  </si>
  <si>
    <t>1/1</t>
  </si>
  <si>
    <t>5JKPDHP*icijcj+</t>
  </si>
  <si>
    <t>JEŹDZIK PCHACZ BENTLEY CONTINENTAL GT SPEED 1/1</t>
  </si>
  <si>
    <t>5905375828929</t>
  </si>
  <si>
    <t>http://media.anek.com.pl/Zdjecia (500x500)/326_1-small.jpg</t>
  </si>
  <si>
    <t>GFP59  P129</t>
  </si>
  <si>
    <t>8IRJQLH*ghged+</t>
  </si>
  <si>
    <t>BRB PRACOWNIA WYPIEKÓW</t>
  </si>
  <si>
    <t>887961767643</t>
  </si>
  <si>
    <t>http://media.anek.com.pl/Zabawka Firmowa/Mattel/Zdjecia (500x500)/GFP59(1)-small.jpg</t>
  </si>
  <si>
    <t>Wartość netto</t>
  </si>
  <si>
    <t>SUMA</t>
  </si>
  <si>
    <t>Podaj adres dostawy:</t>
  </si>
  <si>
    <t>Podaj dane firmy:
NIP:</t>
  </si>
  <si>
    <t>Spełniasz minimum 600 zł. netto</t>
  </si>
  <si>
    <t>Spełniasz minimum 600zł .netto</t>
  </si>
  <si>
    <t>Wyprzedaż do 50%</t>
  </si>
  <si>
    <t>Legenda</t>
  </si>
  <si>
    <t>Cena promocyjna</t>
  </si>
  <si>
    <t>Kup 2 zapłać mniej 75zł. Net/Net za 1 szt.</t>
  </si>
  <si>
    <t>Top Oferta cena Net/Net 111zł.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</si>
</sst>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zł&quot;"/>
  </numFmts>
  <fonts count="14">
    <font>
      <sz val="11"/>
      <color theme="1"/>
      <name val="Czcionka tekstu podstawowego"/>
      <family val="2"/>
      <charset val="238"/>
    </font>
    <font>
      <sz val="11"/>
      <color theme="1"/>
      <name val="Century Gothic"/>
      <family val="2"/>
      <charset val="238"/>
    </font>
    <font>
      <b/>
      <sz val="11"/>
      <color theme="1"/>
      <name val="Century Gothic"/>
      <family val="2"/>
      <charset val="238"/>
    </font>
    <font>
      <b/>
      <sz val="26"/>
      <color theme="1"/>
      <name val="Century Gothic"/>
      <family val="2"/>
      <charset val="238"/>
    </font>
    <font>
      <b/>
      <sz val="13"/>
      <color theme="1"/>
      <name val="Century Gothic"/>
      <family val="2"/>
      <charset val="238"/>
    </font>
    <font>
      <sz val="48"/>
      <color theme="1"/>
      <name val="Code EAN13"/>
      <charset val="2"/>
    </font>
    <font>
      <u/>
      <sz val="11"/>
      <color theme="10"/>
      <name val="Czcionka tekstu podstawowego"/>
      <family val="2"/>
      <charset val="238"/>
    </font>
    <font>
      <sz val="14"/>
      <color theme="1"/>
      <name val="Century Gothic"/>
      <family val="2"/>
      <charset val="238"/>
    </font>
    <font>
      <b/>
      <sz val="14"/>
      <color rgb="FFFF0000"/>
      <name val="Century Gothic"/>
      <family val="2"/>
      <charset val="238"/>
    </font>
    <font>
      <b/>
      <sz val="16"/>
      <color rgb="FFFF0000"/>
      <name val="Century Gothic"/>
      <family val="2"/>
      <charset val="238"/>
    </font>
    <font>
      <b/>
      <sz val="18"/>
      <color rgb="FFFF0000"/>
      <name val="Century Gothic"/>
      <family val="2"/>
      <charset val="238"/>
    </font>
    <font>
      <b/>
      <sz val="16"/>
      <color theme="3" tint="0.39997558519241921"/>
      <name val="Century Gothic"/>
      <family val="2"/>
      <charset val="238"/>
    </font>
    <font>
      <u/>
      <sz val="11"/>
      <color theme="1"/>
      <name val="Czcionka tekstu podstawowego"/>
      <family val="2"/>
      <charset val="238"/>
    </font>
    <font>
      <sz val="12"/>
      <color theme="1"/>
      <name val="Century Gothic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FFCC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7092B"/>
        <bgColor indexed="64"/>
      </patternFill>
    </fill>
    <fill>
      <patternFill patternType="solid">
        <fgColor rgb="FFF52332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9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1" fontId="3" fillId="3" borderId="1" xfId="0" applyNumberFormat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0" fontId="6" fillId="3" borderId="1" xfId="1" applyFill="1" applyBorder="1" applyAlignment="1" applyProtection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49" fontId="1" fillId="4" borderId="1" xfId="0" applyNumberFormat="1" applyFont="1" applyFill="1" applyBorder="1" applyAlignment="1">
      <alignment horizontal="center" vertical="center"/>
    </xf>
    <xf numFmtId="49" fontId="5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" fontId="3" fillId="4" borderId="1" xfId="0" applyNumberFormat="1" applyFont="1" applyFill="1" applyBorder="1" applyAlignment="1">
      <alignment horizontal="center" vertical="center"/>
    </xf>
    <xf numFmtId="164" fontId="7" fillId="4" borderId="1" xfId="0" applyNumberFormat="1" applyFont="1" applyFill="1" applyBorder="1" applyAlignment="1">
      <alignment horizontal="center" vertical="center"/>
    </xf>
    <xf numFmtId="0" fontId="6" fillId="4" borderId="1" xfId="1" applyFill="1" applyBorder="1" applyAlignment="1" applyProtection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49" fontId="1" fillId="5" borderId="1" xfId="0" applyNumberFormat="1" applyFont="1" applyFill="1" applyBorder="1" applyAlignment="1">
      <alignment horizontal="center" vertical="center"/>
    </xf>
    <xf numFmtId="49" fontId="5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" fontId="3" fillId="5" borderId="1" xfId="0" applyNumberFormat="1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12" fillId="5" borderId="1" xfId="1" applyFont="1" applyFill="1" applyBorder="1" applyAlignment="1" applyProtection="1">
      <alignment horizontal="center" vertical="center" wrapText="1"/>
    </xf>
    <xf numFmtId="0" fontId="2" fillId="5" borderId="3" xfId="0" applyFont="1" applyFill="1" applyBorder="1" applyAlignment="1">
      <alignment horizontal="center" vertical="center"/>
    </xf>
    <xf numFmtId="49" fontId="1" fillId="5" borderId="3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164" fontId="1" fillId="5" borderId="3" xfId="0" applyNumberFormat="1" applyFont="1" applyFill="1" applyBorder="1" applyAlignment="1">
      <alignment horizontal="center" vertical="center"/>
    </xf>
    <xf numFmtId="1" fontId="3" fillId="5" borderId="3" xfId="0" applyNumberFormat="1" applyFont="1" applyFill="1" applyBorder="1" applyAlignment="1">
      <alignment horizontal="center" vertical="center"/>
    </xf>
    <xf numFmtId="164" fontId="7" fillId="5" borderId="3" xfId="0" applyNumberFormat="1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/>
    </xf>
    <xf numFmtId="0" fontId="1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</cellXfs>
  <cellStyles count="2">
    <cellStyle name="Hiperłącze" xfId="1" builtinId="8"/>
    <cellStyle name="Normalny" xfId="0" builtinId="0"/>
  </cellStyles>
  <dxfs count="0"/>
  <tableStyles count="0" defaultTableStyle="TableStyleMedium9" defaultPivotStyle="PivotStyleLight16"/>
  <colors>
    <mruColors>
      <color rgb="FFF52332"/>
      <color rgb="FFF40C1D"/>
      <color rgb="FFF7092B"/>
      <color rgb="FF99FF99"/>
      <color rgb="FF00FFCC"/>
      <color rgb="FFF26516"/>
      <color rgb="FFFF3300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25400</xdr:colOff>
      <xdr:row>4</xdr:row>
      <xdr:rowOff>25400</xdr:rowOff>
    </xdr:from>
    <xdr:to>
      <xdr:col>4</xdr:col>
      <xdr:colOff>1295400</xdr:colOff>
      <xdr:row>4</xdr:row>
      <xdr:rowOff>1295400</xdr:rowOff>
    </xdr:to>
    <xdr:pic>
      <xdr:nvPicPr>
        <xdr:cNvPr id="2" name="Obraz 1" descr="1307-icon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378950" y="625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5</xdr:row>
      <xdr:rowOff>25400</xdr:rowOff>
    </xdr:from>
    <xdr:to>
      <xdr:col>4</xdr:col>
      <xdr:colOff>1295400</xdr:colOff>
      <xdr:row>5</xdr:row>
      <xdr:rowOff>1295400</xdr:rowOff>
    </xdr:to>
    <xdr:pic>
      <xdr:nvPicPr>
        <xdr:cNvPr id="3" name="Obraz 2" descr="AC6644-icon.jp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378950" y="1958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7</xdr:row>
      <xdr:rowOff>25400</xdr:rowOff>
    </xdr:from>
    <xdr:to>
      <xdr:col>4</xdr:col>
      <xdr:colOff>1295400</xdr:colOff>
      <xdr:row>7</xdr:row>
      <xdr:rowOff>1295400</xdr:rowOff>
    </xdr:to>
    <xdr:pic>
      <xdr:nvPicPr>
        <xdr:cNvPr id="4" name="Obraz 3" descr="HBJ-E%20(3)-icon.jpg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378950" y="3292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3</xdr:row>
      <xdr:rowOff>25400</xdr:rowOff>
    </xdr:from>
    <xdr:to>
      <xdr:col>4</xdr:col>
      <xdr:colOff>1295400</xdr:colOff>
      <xdr:row>3</xdr:row>
      <xdr:rowOff>1295400</xdr:rowOff>
    </xdr:to>
    <xdr:pic>
      <xdr:nvPicPr>
        <xdr:cNvPr id="5" name="Obraz 4" descr="11582-opak-icon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9378950" y="4625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8</xdr:row>
      <xdr:rowOff>25400</xdr:rowOff>
    </xdr:from>
    <xdr:to>
      <xdr:col>4</xdr:col>
      <xdr:colOff>1295400</xdr:colOff>
      <xdr:row>8</xdr:row>
      <xdr:rowOff>1295400</xdr:rowOff>
    </xdr:to>
    <xdr:pic>
      <xdr:nvPicPr>
        <xdr:cNvPr id="6" name="Obraz 5" descr="M20A_0-icon.jpg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9378950" y="5959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9</xdr:row>
      <xdr:rowOff>25400</xdr:rowOff>
    </xdr:from>
    <xdr:to>
      <xdr:col>4</xdr:col>
      <xdr:colOff>1295400</xdr:colOff>
      <xdr:row>9</xdr:row>
      <xdr:rowOff>1295400</xdr:rowOff>
    </xdr:to>
    <xdr:pic>
      <xdr:nvPicPr>
        <xdr:cNvPr id="7" name="Obraz 6" descr="M7G%20(6)-icon.jpg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9378950" y="72929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10</xdr:row>
      <xdr:rowOff>25400</xdr:rowOff>
    </xdr:from>
    <xdr:to>
      <xdr:col>4</xdr:col>
      <xdr:colOff>1295400</xdr:colOff>
      <xdr:row>10</xdr:row>
      <xdr:rowOff>1295400</xdr:rowOff>
    </xdr:to>
    <xdr:pic>
      <xdr:nvPicPr>
        <xdr:cNvPr id="8" name="Obraz 7" descr="TKA190-opak-icon.jpg"/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9378950" y="8626475"/>
          <a:ext cx="1270000" cy="1270000"/>
        </a:xfrm>
        <a:prstGeom prst="rect">
          <a:avLst/>
        </a:prstGeom>
      </xdr:spPr>
    </xdr:pic>
    <xdr:clientData/>
  </xdr:twoCellAnchor>
  <xdr:twoCellAnchor editAs="oneCell">
    <xdr:from>
      <xdr:col>4</xdr:col>
      <xdr:colOff>25400</xdr:colOff>
      <xdr:row>6</xdr:row>
      <xdr:rowOff>25400</xdr:rowOff>
    </xdr:from>
    <xdr:to>
      <xdr:col>4</xdr:col>
      <xdr:colOff>1295400</xdr:colOff>
      <xdr:row>6</xdr:row>
      <xdr:rowOff>1295400</xdr:rowOff>
    </xdr:to>
    <xdr:pic>
      <xdr:nvPicPr>
        <xdr:cNvPr id="9" name="Obraz 8" descr="BD343-icon.jpg"/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9378950" y="9959975"/>
          <a:ext cx="1270000" cy="1270000"/>
        </a:xfrm>
        <a:prstGeom prst="rect">
          <a:avLst/>
        </a:prstGeom>
      </xdr:spPr>
    </xdr:pic>
    <xdr:clientData/>
  </xdr:twoCellAnchor>
  <xdr:oneCellAnchor>
    <xdr:from>
      <xdr:col>4</xdr:col>
      <xdr:colOff>25399</xdr:colOff>
      <xdr:row>1</xdr:row>
      <xdr:rowOff>25399</xdr:rowOff>
    </xdr:from>
    <xdr:ext cx="1270000" cy="1270000"/>
    <xdr:pic>
      <xdr:nvPicPr>
        <xdr:cNvPr id="12" name="Obraz 11" descr="GFP59(1)-icon.jpg"/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9388654" y="12785305"/>
          <a:ext cx="1270000" cy="1270000"/>
        </a:xfrm>
        <a:prstGeom prst="rect">
          <a:avLst/>
        </a:prstGeom>
      </xdr:spPr>
    </xdr:pic>
    <xdr:clientData/>
  </xdr:oneCellAnchor>
  <xdr:oneCellAnchor>
    <xdr:from>
      <xdr:col>4</xdr:col>
      <xdr:colOff>25400</xdr:colOff>
      <xdr:row>2</xdr:row>
      <xdr:rowOff>25400</xdr:rowOff>
    </xdr:from>
    <xdr:ext cx="1270000" cy="1270000"/>
    <xdr:pic>
      <xdr:nvPicPr>
        <xdr:cNvPr id="13" name="Obraz 12" descr="326_1-icon.jpg"/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9383713" y="13955713"/>
          <a:ext cx="1270000" cy="1270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media.anek.com.pl/Zdjecia%20(500x500)/BD343-small.jpg" TargetMode="External"/><Relationship Id="rId3" Type="http://schemas.openxmlformats.org/officeDocument/2006/relationships/hyperlink" Target="http://media.anek.com.pl/Zdjecia%20(500x500)/HBJ-E%20(3)-small.jpg" TargetMode="External"/><Relationship Id="rId7" Type="http://schemas.openxmlformats.org/officeDocument/2006/relationships/hyperlink" Target="http://media.anek.com.pl/Zdjecia%20(500x500)/TKA190-opak-small.jpg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://media.anek.com.pl/Zdjecia%20(500x500)/AC6644-small.jpg" TargetMode="External"/><Relationship Id="rId1" Type="http://schemas.openxmlformats.org/officeDocument/2006/relationships/hyperlink" Target="http://media.anek.com.pl/Zdjecia%20(500x500)/1307-small.jpg" TargetMode="External"/><Relationship Id="rId6" Type="http://schemas.openxmlformats.org/officeDocument/2006/relationships/hyperlink" Target="http://media.anek.com.pl/Zdjecia%20(500x500)/M7G%20(6)-small.jpg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://media.anek.com.pl/Zdjecia%20(500x500)/M20A_0-small.jpg" TargetMode="External"/><Relationship Id="rId10" Type="http://schemas.openxmlformats.org/officeDocument/2006/relationships/hyperlink" Target="http://media.anek.com.pl/Zdjecia%20(500x500)/326_1-small.jpg" TargetMode="External"/><Relationship Id="rId4" Type="http://schemas.openxmlformats.org/officeDocument/2006/relationships/hyperlink" Target="http://media.anek.com.pl/Zdjecia%20(500x500)/11582-opak-small.jpg" TargetMode="External"/><Relationship Id="rId9" Type="http://schemas.openxmlformats.org/officeDocument/2006/relationships/hyperlink" Target="http://media.anek.com.pl/Zabawka%20Firmowa/Mattel/Zdjecia%20(500x500)/GFP59(1)-small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8"/>
  <sheetViews>
    <sheetView tabSelected="1" zoomScale="60" zoomScaleNormal="60" workbookViewId="0">
      <selection activeCell="H4" sqref="H4"/>
    </sheetView>
  </sheetViews>
  <sheetFormatPr defaultRowHeight="32.25"/>
  <cols>
    <col min="1" max="1" width="27.5" style="2" customWidth="1"/>
    <col min="2" max="2" width="12.875" style="3" customWidth="1"/>
    <col min="3" max="3" width="28.625" style="3" customWidth="1"/>
    <col min="4" max="4" width="56.875" style="3" customWidth="1"/>
    <col min="5" max="6" width="17.625" style="3" customWidth="1"/>
    <col min="7" max="7" width="15.75" style="4" customWidth="1"/>
    <col min="8" max="8" width="18.875" style="5" customWidth="1"/>
    <col min="9" max="9" width="17.75" style="3" customWidth="1"/>
    <col min="10" max="10" width="19.875" style="4" customWidth="1"/>
    <col min="11" max="11" width="27.5" style="3" customWidth="1"/>
    <col min="12" max="12" width="9" style="1"/>
    <col min="13" max="13" width="42.375" style="1" customWidth="1"/>
    <col min="14" max="14" width="9" style="1" customWidth="1"/>
    <col min="15" max="16384" width="9" style="1"/>
  </cols>
  <sheetData>
    <row r="1" spans="1:20" s="9" customFormat="1" ht="31.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7" t="s">
        <v>5</v>
      </c>
      <c r="G1" s="7" t="s">
        <v>75</v>
      </c>
      <c r="H1" s="8" t="s">
        <v>6</v>
      </c>
      <c r="I1" s="6" t="s">
        <v>2</v>
      </c>
      <c r="J1" s="7" t="s">
        <v>67</v>
      </c>
      <c r="K1" s="6" t="s">
        <v>7</v>
      </c>
    </row>
    <row r="2" spans="1:20" ht="105" customHeight="1">
      <c r="A2" s="13" t="s">
        <v>62</v>
      </c>
      <c r="B2" s="14" t="s">
        <v>45</v>
      </c>
      <c r="C2" s="15" t="s">
        <v>63</v>
      </c>
      <c r="D2" s="16" t="s">
        <v>64</v>
      </c>
      <c r="E2" s="16"/>
      <c r="F2" s="16">
        <v>136.85</v>
      </c>
      <c r="G2" s="17">
        <v>111</v>
      </c>
      <c r="H2" s="18">
        <v>0</v>
      </c>
      <c r="I2" s="14" t="s">
        <v>65</v>
      </c>
      <c r="J2" s="19">
        <f>H2*G2</f>
        <v>0</v>
      </c>
      <c r="K2" s="20" t="s">
        <v>66</v>
      </c>
    </row>
    <row r="3" spans="1:20" ht="105" customHeight="1">
      <c r="A3" s="21" t="s">
        <v>56</v>
      </c>
      <c r="B3" s="22" t="s">
        <v>57</v>
      </c>
      <c r="C3" s="23" t="s">
        <v>58</v>
      </c>
      <c r="D3" s="24" t="s">
        <v>59</v>
      </c>
      <c r="E3" s="24"/>
      <c r="F3" s="24">
        <v>99.9</v>
      </c>
      <c r="G3" s="25">
        <v>75</v>
      </c>
      <c r="H3" s="26">
        <v>0</v>
      </c>
      <c r="I3" s="22" t="s">
        <v>60</v>
      </c>
      <c r="J3" s="27">
        <f t="shared" ref="J3:J11" si="0">H3*G3</f>
        <v>0</v>
      </c>
      <c r="K3" s="28" t="s">
        <v>61</v>
      </c>
      <c r="M3" s="11" t="s">
        <v>70</v>
      </c>
      <c r="N3" s="53"/>
      <c r="O3" s="53"/>
      <c r="P3" s="53"/>
      <c r="Q3" s="53"/>
      <c r="R3" s="53"/>
      <c r="S3" s="53"/>
      <c r="T3" s="53"/>
    </row>
    <row r="4" spans="1:20" ht="105" customHeight="1">
      <c r="A4" s="32" t="s">
        <v>26</v>
      </c>
      <c r="B4" s="33" t="s">
        <v>27</v>
      </c>
      <c r="C4" s="34" t="s">
        <v>28</v>
      </c>
      <c r="D4" s="35" t="s">
        <v>29</v>
      </c>
      <c r="E4" s="35"/>
      <c r="F4" s="35">
        <v>23.5</v>
      </c>
      <c r="G4" s="36">
        <v>23.5</v>
      </c>
      <c r="H4" s="37">
        <v>0</v>
      </c>
      <c r="I4" s="33" t="s">
        <v>30</v>
      </c>
      <c r="J4" s="38">
        <f t="shared" si="0"/>
        <v>0</v>
      </c>
      <c r="K4" s="39" t="s">
        <v>31</v>
      </c>
      <c r="M4" s="12" t="s">
        <v>69</v>
      </c>
      <c r="N4" s="54"/>
      <c r="O4" s="54"/>
      <c r="P4" s="54"/>
      <c r="Q4" s="54"/>
      <c r="R4" s="54"/>
      <c r="S4" s="54"/>
      <c r="T4" s="54"/>
    </row>
    <row r="5" spans="1:20" ht="105" customHeight="1">
      <c r="A5" s="32" t="s">
        <v>8</v>
      </c>
      <c r="B5" s="33" t="s">
        <v>9</v>
      </c>
      <c r="C5" s="34" t="s">
        <v>10</v>
      </c>
      <c r="D5" s="35" t="s">
        <v>11</v>
      </c>
      <c r="E5" s="35"/>
      <c r="F5" s="35">
        <v>43.9</v>
      </c>
      <c r="G5" s="36">
        <v>29.9</v>
      </c>
      <c r="H5" s="37">
        <v>0</v>
      </c>
      <c r="I5" s="33" t="s">
        <v>12</v>
      </c>
      <c r="J5" s="38">
        <f t="shared" si="0"/>
        <v>0</v>
      </c>
      <c r="K5" s="39" t="s">
        <v>13</v>
      </c>
      <c r="M5" s="12" t="s">
        <v>71</v>
      </c>
      <c r="N5" s="55" t="str">
        <f>IF(J12&gt;600,"TAK","NIE")</f>
        <v>NIE</v>
      </c>
      <c r="O5" s="55"/>
      <c r="P5" s="55"/>
      <c r="Q5" s="55"/>
      <c r="R5" s="55"/>
      <c r="S5" s="55"/>
      <c r="T5" s="55"/>
    </row>
    <row r="6" spans="1:20" ht="105" customHeight="1">
      <c r="A6" s="32" t="s">
        <v>14</v>
      </c>
      <c r="B6" s="33" t="s">
        <v>15</v>
      </c>
      <c r="C6" s="34" t="s">
        <v>16</v>
      </c>
      <c r="D6" s="35" t="s">
        <v>17</v>
      </c>
      <c r="E6" s="35"/>
      <c r="F6" s="35">
        <v>15.9</v>
      </c>
      <c r="G6" s="36">
        <v>9.9</v>
      </c>
      <c r="H6" s="37">
        <v>0</v>
      </c>
      <c r="I6" s="33" t="s">
        <v>18</v>
      </c>
      <c r="J6" s="38">
        <f t="shared" si="0"/>
        <v>0</v>
      </c>
      <c r="K6" s="39" t="s">
        <v>19</v>
      </c>
    </row>
    <row r="7" spans="1:20" ht="105" customHeight="1">
      <c r="A7" s="32" t="s">
        <v>50</v>
      </c>
      <c r="B7" s="33" t="s">
        <v>51</v>
      </c>
      <c r="C7" s="34" t="s">
        <v>52</v>
      </c>
      <c r="D7" s="35" t="s">
        <v>53</v>
      </c>
      <c r="E7" s="35"/>
      <c r="F7" s="35">
        <v>47.9</v>
      </c>
      <c r="G7" s="36">
        <v>39.9</v>
      </c>
      <c r="H7" s="37">
        <v>0</v>
      </c>
      <c r="I7" s="33" t="s">
        <v>54</v>
      </c>
      <c r="J7" s="38">
        <f t="shared" si="0"/>
        <v>0</v>
      </c>
      <c r="K7" s="39" t="s">
        <v>55</v>
      </c>
    </row>
    <row r="8" spans="1:20" ht="105" customHeight="1">
      <c r="A8" s="32" t="s">
        <v>20</v>
      </c>
      <c r="B8" s="33" t="s">
        <v>21</v>
      </c>
      <c r="C8" s="34" t="s">
        <v>22</v>
      </c>
      <c r="D8" s="35" t="s">
        <v>23</v>
      </c>
      <c r="E8" s="35"/>
      <c r="F8" s="35">
        <v>22.2</v>
      </c>
      <c r="G8" s="36">
        <v>14.5</v>
      </c>
      <c r="H8" s="37">
        <v>0</v>
      </c>
      <c r="I8" s="33" t="s">
        <v>24</v>
      </c>
      <c r="J8" s="38">
        <f t="shared" si="0"/>
        <v>0</v>
      </c>
      <c r="K8" s="39" t="s">
        <v>25</v>
      </c>
    </row>
    <row r="9" spans="1:20" ht="105" customHeight="1">
      <c r="A9" s="32" t="s">
        <v>32</v>
      </c>
      <c r="B9" s="33" t="s">
        <v>33</v>
      </c>
      <c r="C9" s="34" t="s">
        <v>34</v>
      </c>
      <c r="D9" s="35" t="s">
        <v>35</v>
      </c>
      <c r="E9" s="35"/>
      <c r="F9" s="35">
        <v>17.899999999999999</v>
      </c>
      <c r="G9" s="36">
        <v>11.65</v>
      </c>
      <c r="H9" s="37">
        <v>0</v>
      </c>
      <c r="I9" s="33" t="s">
        <v>36</v>
      </c>
      <c r="J9" s="38">
        <f t="shared" si="0"/>
        <v>0</v>
      </c>
      <c r="K9" s="39" t="s">
        <v>37</v>
      </c>
    </row>
    <row r="10" spans="1:20" ht="105" customHeight="1">
      <c r="A10" s="32" t="s">
        <v>38</v>
      </c>
      <c r="B10" s="33" t="s">
        <v>39</v>
      </c>
      <c r="C10" s="34" t="s">
        <v>40</v>
      </c>
      <c r="D10" s="35" t="s">
        <v>41</v>
      </c>
      <c r="E10" s="35"/>
      <c r="F10" s="35">
        <v>26.9</v>
      </c>
      <c r="G10" s="36">
        <v>17.5</v>
      </c>
      <c r="H10" s="37">
        <v>0</v>
      </c>
      <c r="I10" s="33" t="s">
        <v>42</v>
      </c>
      <c r="J10" s="38">
        <f t="shared" si="0"/>
        <v>0</v>
      </c>
      <c r="K10" s="39" t="s">
        <v>43</v>
      </c>
    </row>
    <row r="11" spans="1:20" ht="105" customHeight="1">
      <c r="A11" s="40" t="s">
        <v>44</v>
      </c>
      <c r="B11" s="41" t="s">
        <v>45</v>
      </c>
      <c r="C11" s="42" t="s">
        <v>46</v>
      </c>
      <c r="D11" s="43" t="s">
        <v>47</v>
      </c>
      <c r="E11" s="43"/>
      <c r="F11" s="43">
        <v>121.7</v>
      </c>
      <c r="G11" s="44">
        <v>79.900000000000006</v>
      </c>
      <c r="H11" s="45">
        <v>0</v>
      </c>
      <c r="I11" s="41" t="s">
        <v>48</v>
      </c>
      <c r="J11" s="46">
        <f t="shared" si="0"/>
        <v>0</v>
      </c>
      <c r="K11" s="39" t="s">
        <v>49</v>
      </c>
    </row>
    <row r="12" spans="1:20" ht="32.25" customHeight="1">
      <c r="A12" s="52" t="s">
        <v>68</v>
      </c>
      <c r="B12" s="52"/>
      <c r="C12" s="52"/>
      <c r="D12" s="52"/>
      <c r="E12" s="52"/>
      <c r="F12" s="52"/>
      <c r="G12" s="52"/>
      <c r="H12" s="52"/>
      <c r="I12" s="52"/>
      <c r="J12" s="10">
        <f>SUM(J2:J11)</f>
        <v>0</v>
      </c>
    </row>
    <row r="13" spans="1:20" ht="32.25" customHeight="1">
      <c r="A13" s="52" t="s">
        <v>72</v>
      </c>
      <c r="B13" s="52"/>
      <c r="C13" s="52"/>
      <c r="D13" s="52"/>
      <c r="E13" s="52"/>
      <c r="F13" s="52"/>
      <c r="G13" s="52"/>
      <c r="H13" s="52"/>
      <c r="I13" s="52"/>
      <c r="J13" s="48" t="str">
        <f>IF(J12&gt;600,"TAK","NIE")</f>
        <v>NIE</v>
      </c>
      <c r="K13" s="48"/>
      <c r="L13" s="48"/>
      <c r="M13" s="48"/>
      <c r="N13" s="48"/>
      <c r="O13" s="48"/>
      <c r="P13" s="48"/>
    </row>
    <row r="14" spans="1:20" ht="29.25" customHeight="1"/>
    <row r="15" spans="1:20" ht="29.25" customHeight="1">
      <c r="A15" s="29" t="s">
        <v>74</v>
      </c>
      <c r="B15" s="50"/>
      <c r="C15" s="51"/>
    </row>
    <row r="16" spans="1:20" ht="30.75" customHeight="1">
      <c r="A16" s="30"/>
      <c r="B16" s="49" t="s">
        <v>77</v>
      </c>
      <c r="C16" s="49"/>
    </row>
    <row r="17" spans="1:3">
      <c r="A17" s="31"/>
      <c r="B17" s="49" t="s">
        <v>76</v>
      </c>
      <c r="C17" s="49"/>
    </row>
    <row r="18" spans="1:3">
      <c r="A18" s="47"/>
      <c r="B18" s="49" t="s">
        <v>73</v>
      </c>
      <c r="C18" s="49"/>
    </row>
  </sheetData>
  <sortState ref="A4:Q11">
    <sortCondition ref="A4:A11"/>
  </sortState>
  <mergeCells count="9">
    <mergeCell ref="B18:C18"/>
    <mergeCell ref="B15:C15"/>
    <mergeCell ref="A12:I12"/>
    <mergeCell ref="A13:I13"/>
    <mergeCell ref="N3:T3"/>
    <mergeCell ref="N4:T4"/>
    <mergeCell ref="N5:T5"/>
    <mergeCell ref="B16:C16"/>
    <mergeCell ref="B17:C17"/>
  </mergeCells>
  <hyperlinks>
    <hyperlink ref="K5" r:id="rId1"/>
    <hyperlink ref="K6" r:id="rId2"/>
    <hyperlink ref="K8" r:id="rId3"/>
    <hyperlink ref="K4" r:id="rId4"/>
    <hyperlink ref="K9" r:id="rId5"/>
    <hyperlink ref="K10" r:id="rId6"/>
    <hyperlink ref="K11" r:id="rId7"/>
    <hyperlink ref="K7" r:id="rId8"/>
    <hyperlink ref="K2" r:id="rId9"/>
    <hyperlink ref="K3" r:id="rId10"/>
  </hyperlinks>
  <pageMargins left="0.7" right="0.7" top="0.75" bottom="0.75" header="0.3" footer="0.3"/>
  <pageSetup paperSize="9" orientation="portrait" r:id="rId11"/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Newsletter 1 okres 4-10.10.2019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monika.grzejszczak</dc:creator>
  <cp:lastModifiedBy>Grzegorz Moczulski</cp:lastModifiedBy>
  <dcterms:created xsi:type="dcterms:W3CDTF">2019-10-03T07:28:56Z</dcterms:created>
  <dcterms:modified xsi:type="dcterms:W3CDTF">2019-10-03T12:20:00Z</dcterms:modified>
</cp:coreProperties>
</file>